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45" documentId="120_S{2AC9BD13-BADA-5192-A53E-5A8FF88502F6}" xr6:coauthVersionLast="47" xr6:coauthVersionMax="47" xr10:uidLastSave="{DC380DDA-69DF-4D05-9337-DEAF9BD7313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<sst xmlns="http://schemas.openxmlformats.org/spreadsheetml/2006/main" count="180281" uniqueCount="39125">
  <si>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</si>
  <si>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</si>
  <si>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</si>
  <si>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</si>
  <si>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</si>
  <si>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</si>
  <si>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</si>
  <si>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</si>
  <si>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</si>
  <si>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</si>
  <si>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</si>
  <si>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</si>
  <si>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</si>
  <si>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</si>
  <si>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</si>
  <si>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</si>
  <si>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</si>
  <si>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</si>
  <si>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</si>
  <si>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</si>
  <si>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</si>
  <si>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</si>
  <si>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</si>
  <si>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</si>
  <si>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</si>
  <si>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</si>
  <si>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</si>
  <si>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</si>
  <si>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</si>
  <si>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</si>
  <si>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</si>
  <si>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</si>
  <si>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</si>
  <si>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</si>
  <si>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</si>
  <si>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</si>
  <si>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</si>
  <si>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</si>
  <si>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</si>
  <si>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</si>
  <si>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</si>
  <si>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</si>
  <si>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</si>
  <si>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</si>
  <si>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</si>
  <si>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</si>
  <si>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</si>
  <si>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</si>
  <si>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</si>
  <si>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</si>
  <si>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</si>
  <si>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</si>
  <si>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</si>
  <si>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</si>
  <si>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</si>
  <si>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</si>
  <si>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</si>
  <si>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</si>
  <si>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</si>
  <si>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</si>
  <si>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</si>
  <si>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</si>
  <si>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</si>
  <si>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</si>
  <si>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</si>
  <si>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</si>
  <si>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</si>
  <si>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</si>
  <si>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</si>
  <si>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</si>
  <si>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</si>
  <si>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</si>
  <si>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</si>
  <si>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</si>
  <si>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</si>
  <si>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</si>
  <si>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</si>
  <si>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</si>
  <si>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</si>
  <si>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</si>
  <si>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</si>
  <si>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</si>
  <si>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</si>
  <si>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</si>
  <si>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</si>
  <si>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</si>
  <si>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</si>
  <si>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</si>
  <si>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</si>
  <si>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</si>
  <si>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</si>
  <si>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</si>
  <si>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</si>
  <si>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</si>
  <si>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</si>
  <si>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</si>
  <si>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</si>
  <si>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</si>
  <si>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</si>
  <si>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</si>
  <si>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</si>
  <si>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</si>
  <si>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</si>
  <si>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</si>
  <si>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</si>
  <si>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</si>
  <si>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</si>
  <si>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</si>
  <si>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</si>
  <si>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</si>
  <si>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</si>
  <si>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</si>
  <si>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</si>
  <si>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</si>
  <si>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</si>
  <si>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</si>
  <si>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</si>
  <si>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</si>
  <si>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</si>
  <si>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</si>
  <si>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</si>
  <si>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</si>
  <si>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</si>
  <si>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</si>
  <si>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</si>
  <si>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</si>
  <si>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</si>
  <si>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</si>
  <si>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</si>
  <si>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</si>
  <si>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</si>
  <si>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</si>
  <si>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</si>
  <si>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</si>
  <si>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</si>
  <si>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</si>
  <si>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</si>
  <si>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</si>
  <si>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</si>
  <si>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</si>
  <si>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</si>
  <si>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</si>
  <si>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</si>
  <si>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</si>
  <si>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</si>
  <si>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</si>
  <si>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</si>
  <si>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</si>
  <si>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</si>
  <si>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</si>
  <si>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</si>
  <si>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</si>
  <si>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</si>
  <si>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</si>
  <si>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</si>
  <si>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</si>
  <si>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</si>
  <si>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</si>
  <si>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</si>
  <si>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</si>
  <si>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</si>
  <si>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</si>
  <si>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</si>
  <si>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</si>
  <si>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</si>
  <si>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</si>
  <si>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</si>
  <si>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</si>
  <si>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</si>
  <si>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</si>
  <si>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</si>
  <si>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</si>
  <si>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</si>
  <si>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</si>
  <si>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</si>
  <si>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</si>
  <si>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</si>
  <si>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</si>
  <si>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</si>
  <si>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</si>
  <si>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</si>
  <si>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</si>
  <si>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</si>
  <si>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</si>
  <si>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</si>
  <si>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</si>
  <si>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</si>
  <si>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</si>
  <si>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</si>
  <si>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</si>
  <si>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</si>
  <si>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</si>
  <si>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</si>
  <si>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</si>
  <si>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</si>
  <si>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</si>
  <si>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</si>
  <si>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</si>
  <si>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</si>
  <si>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</si>
  <si>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</si>
  <si>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</si>
  <si>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</si>
  <si>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</si>
  <si>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</si>
  <si>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</si>
  <si>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</si>
  <si>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</si>
  <si>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</si>
  <si>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</si>
  <si>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</si>
  <si>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</si>
  <si>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</si>
  <si>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</si>
  <si>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</si>
  <si>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</si>
  <si>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</si>
  <si>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</si>
  <si>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</si>
  <si>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</si>
  <si>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</si>
  <si>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</si>
  <si>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</si>
  <si>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</si>
  <si>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</si>
  <si>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</si>
  <si>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</si>
  <si>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</si>
  <si>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</si>
  <si>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</si>
  <si>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</si>
  <si>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</si>
  <si>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</si>
  <si>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</si>
  <si>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</si>
  <si>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</si>
  <si>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</si>
  <si>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</si>
  <si>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</si>
  <si>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</si>
  <si>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</si>
  <si>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</si>
  <si>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</si>
  <si>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</si>
  <si>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</si>
  <si>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</si>
  <si>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</si>
  <si>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</si>
  <si>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</si>
  <si>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</si>
  <si>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</si>
  <si>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</si>
  <si>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</si>
  <si>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</si>
  <si>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</si>
  <si>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</si>
  <si>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</si>
  <si>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</si>
  <si>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</si>
  <si>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</si>
  <si>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</si>
  <si>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</si>
  <si>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</si>
  <si>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</si>
  <si>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</si>
  <si>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</si>
  <si>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</si>
  <si>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</si>
  <si>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</si>
  <si>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</si>
  <si>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</si>
  <si>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</si>
  <si>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</si>
  <si>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</si>
  <si>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</si>
  <si>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</si>
  <si>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</si>
  <si>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</si>
  <si>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</si>
  <si>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</si>
  <si>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</si>
  <si>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</si>
  <si>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</si>
  <si>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</si>
  <si>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</si>
  <si>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</si>
  <si>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</si>
  <si>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</si>
  <si>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</si>
  <si>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</si>
  <si>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</si>
  <si>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</si>
  <si>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</si>
  <si>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</si>
  <si>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</si>
  <si>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</si>
  <si>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</si>
  <si>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</si>
  <si>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</si>
  <si>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</si>
  <si>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</si>
  <si>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</si>
  <si>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</si>
  <si>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</si>
  <si>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</si>
  <si>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</si>
  <si>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</si>
  <si>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</si>
  <si>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</si>
  <si>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</si>
  <si>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</si>
  <si>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</si>
  <si>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</si>
  <si>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</si>
  <si>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</si>
  <si>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</si>
  <si>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</si>
  <si>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</si>
  <si>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</si>
  <si>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</si>
  <si>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</si>
  <si>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</si>
  <si>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</si>
  <si>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</si>
  <si>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</si>
  <si>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</si>
  <si>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</si>
  <si>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</si>
  <si>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</si>
  <si>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</si>
  <si>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</si>
  <si>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</si>
  <si>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</si>
  <si>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</si>
  <si>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</si>
  <si>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</si>
  <si>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</si>
  <si>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</si>
  <si>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</si>
  <si>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</si>
  <si>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</si>
  <si>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</si>
  <si>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</si>
  <si>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</si>
  <si>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</si>
  <si>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</si>
  <si>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</si>
  <si>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</si>
  <si>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</si>
  <si>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</si>
  <si>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</si>
  <si>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</si>
  <si>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</si>
  <si>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</si>
  <si>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</si>
  <si>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</si>
  <si>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</si>
  <si>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</si>
  <si>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</si>
  <si>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</si>
  <si>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</si>
  <si>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</si>
  <si>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</si>
  <si>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</si>
  <si>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</si>
  <si>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</si>
  <si>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</si>
  <si>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</si>
  <si>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</si>
  <si>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</si>
  <si>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</si>
  <si>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</si>
  <si>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</si>
  <si>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</si>
  <si>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</si>
  <si>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</si>
  <si>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</si>
  <si>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</si>
  <si>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</si>
  <si>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</si>
  <si>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</si>
  <si>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</si>
  <si>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</si>
  <si>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</si>
  <si>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</si>
  <si>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</si>
  <si>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</si>
  <si>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</si>
  <si>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</si>
  <si>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</si>
  <si>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</si>
  <si>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</si>
  <si>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</si>
  <si>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</si>
  <si>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</si>
  <si>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</si>
  <si>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</si>
  <si>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</si>
  <si>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</si>
  <si>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</si>
  <si>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</si>
  <si>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</si>
  <si>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</si>
  <si>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</si>
  <si>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</si>
  <si>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</si>
  <si>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</si>
  <si>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</si>
  <si>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</si>
  <si>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</si>
  <si>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</si>
  <si>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</si>
  <si>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</si>
  <si>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</si>
  <si>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</si>
  <si>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</si>
  <si>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</si>
  <si>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</si>
  <si>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</si>
  <si>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</si>
  <si>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</si>
  <si>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</si>
  <si>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</si>
  <si>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</si>
  <si>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</si>
  <si>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</si>
  <si>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</si>
  <si>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</si>
  <si>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</si>
  <si>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</si>
  <si>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</si>
  <si>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</si>
  <si>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</si>
  <si>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</si>
  <si>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</si>
  <si>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</si>
  <si>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</si>
  <si>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</si>
  <si>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</si>
  <si>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</si>
  <si>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</si>
  <si>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</si>
  <si>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</si>
  <si>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</si>
  <si>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</si>
  <si>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</si>
  <si>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</si>
  <si>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</si>
  <si>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</si>
  <si>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</si>
  <si>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</si>
  <si>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</si>
  <si>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</si>
  <si>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</si>
  <si>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</si>
  <si>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</si>
  <si>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</si>
  <si>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</si>
  <si>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</si>
  <si>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</si>
  <si>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</si>
  <si>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</si>
  <si>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</si>
  <si>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</si>
  <si>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</si>
  <si>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</si>
  <si>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</si>
  <si>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</si>
  <si>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</si>
  <si>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</si>
  <si>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</si>
  <si>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</si>
  <si>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</si>
  <si>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</si>
  <si>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</si>
  <si>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</si>
  <si>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</si>
  <si>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</si>
  <si>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</si>
  <si>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</si>
  <si>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</si>
  <si>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</si>
  <si>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</si>
  <si>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</si>
  <si>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</si>
  <si>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</si>
  <si>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</si>
  <si>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</si>
  <si>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</si>
  <si>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</si>
  <si>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</si>
  <si>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</si>
  <si>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</si>
  <si>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</si>
  <si>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</si>
  <si>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</si>
  <si>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</si>
  <si>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</si>
  <si>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</si>
  <si>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</si>
  <si>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</si>
  <si>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</si>
  <si>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</si>
  <si>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</si>
  <si>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</si>
  <si>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</si>
  <si>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</si>
  <si>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</si>
  <si>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</si>
  <si>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</si>
  <si>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</si>
  <si>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</si>
  <si>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</si>
  <si>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</si>
  <si>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</si>
  <si>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</si>
  <si>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</si>
  <si>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</si>
  <si>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</si>
  <si>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</si>
  <si>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</si>
  <si>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</si>
  <si>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</si>
  <si>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</si>
  <si>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</si>
  <si>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</si>
  <si>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</si>
  <si>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</si>
  <si>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</si>
  <si>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</si>
  <si>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</si>
  <si>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</si>
  <si>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</si>
  <si>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</si>
  <si>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</si>
  <si>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</si>
  <si>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</si>
  <si>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</si>
  <si>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</si>
  <si>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</si>
  <si>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</si>
  <si>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</si>
  <si>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</si>
  <si>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</si>
  <si>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</si>
  <si>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</si>
  <si>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</si>
  <si>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</si>
  <si>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</si>
  <si>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</si>
  <si>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</si>
  <si>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</si>
  <si>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</si>
  <si>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</si>
  <si>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</si>
  <si>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</si>
  <si>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</si>
  <si>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</si>
  <si>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</si>
  <si>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</si>
  <si>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</si>
  <si>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</si>
  <si>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</si>
  <si>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</si>
  <si>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</si>
  <si>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</si>
  <si>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</si>
  <si>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</si>
  <si>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</si>
  <si>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</si>
  <si>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</si>
  <si>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</si>
  <si>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</si>
  <si>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</si>
  <si>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</si>
  <si>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</si>
  <si>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</si>
  <si>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</si>
  <si>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</si>
  <si>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</si>
  <si>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</si>
  <si>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</si>
  <si>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</si>
  <si>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</si>
  <si>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</si>
  <si>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</si>
  <si>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</si>
  <si>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</si>
  <si>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</si>
  <si>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</si>
  <si>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</si>
  <si>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</si>
  <si>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</si>
  <si>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</si>
  <si>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</si>
  <si>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</si>
  <si>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</si>
  <si>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</si>
  <si>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</si>
  <si>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</si>
  <si>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</si>
  <si>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</si>
  <si>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</si>
  <si>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</si>
  <si>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</si>
  <si>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</si>
  <si>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</si>
  <si>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</si>
  <si>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</si>
  <si>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</si>
  <si>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</si>
  <si>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</si>
  <si>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</si>
  <si>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</si>
  <si>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</si>
  <si>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</si>
  <si>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</si>
  <si>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</si>
  <si>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</si>
  <si>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</si>
  <si>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</si>
  <si>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</si>
  <si>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</si>
  <si>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</si>
  <si>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</si>
  <si>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</si>
  <si>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</si>
  <si>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</si>
  <si>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</si>
  <si>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</si>
  <si>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</si>
  <si>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</si>
  <si>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</si>
  <si>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</si>
  <si>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</si>
  <si>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</si>
  <si>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</si>
  <si>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</si>
  <si>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</si>
  <si>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</si>
  <si>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</si>
  <si>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</si>
  <si>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</si>
  <si>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</si>
  <si>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</si>
  <si>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</si>
  <si>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</si>
  <si>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</si>
  <si>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</si>
  <si>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</si>
  <si>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</si>
  <si>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</si>
  <si>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</si>
  <si>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</si>
  <si>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</si>
  <si>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</si>
  <si>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</si>
  <si>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</si>
  <si>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</si>
  <si>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</si>
  <si>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</si>
  <si>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</si>
  <si>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</si>
  <si>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</si>
  <si>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</si>
  <si>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</si>
  <si>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</si>
  <si>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</si>
  <si>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</si>
  <si>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</si>
  <si>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</si>
  <si>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</si>
  <si>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</si>
  <si>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</si>
  <si>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</si>
  <si>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</si>
  <si>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</si>
  <si>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</si>
  <si>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</si>
  <si>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</si>
  <si>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</si>
  <si>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</si>
  <si>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</si>
  <si>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</si>
  <si>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</si>
  <si>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</si>
  <si>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</si>
  <si>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</si>
  <si>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</si>
  <si>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</si>
  <si>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</si>
  <si>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</si>
  <si>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</si>
  <si>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</si>
  <si>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</si>
  <si>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</si>
  <si>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</si>
  <si>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</si>
  <si>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</si>
  <si>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</si>
  <si>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</si>
  <si>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</si>
  <si>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</si>
  <si>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</si>
  <si>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</si>
  <si>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</si>
  <si>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</si>
  <si>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</si>
  <si>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</si>
  <si>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</si>
  <si>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</si>
  <si>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</si>
  <si>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</si>
  <si>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</si>
  <si>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</si>
  <si>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</si>
  <si>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</si>
  <si>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</si>
  <si>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</si>
  <si>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</si>
  <si>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</si>
  <si>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</si>
  <si>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</si>
  <si>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</si>
  <si>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</si>
  <si>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</si>
  <si>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</si>
  <si>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</si>
  <si>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</si>
  <si>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</si>
  <si>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</si>
  <si>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</si>
  <si>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</si>
  <si>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</si>
  <si>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</si>
  <si>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</si>
  <si>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</si>
  <si>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</si>
  <si>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</si>
  <si>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</si>
  <si>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</si>
  <si>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</si>
  <si>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</si>
  <si>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</si>
  <si>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</si>
  <si>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</si>
  <si>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</si>
  <si>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</si>
  <si>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</si>
  <si>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</si>
  <si>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</si>
  <si>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</si>
  <si>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</si>
  <si>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</si>
  <si>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</si>
  <si>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</si>
  <si>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</si>
  <si>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</si>
  <si>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</si>
  <si>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</si>
  <si>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</si>
  <si>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</si>
  <si>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</si>
  <si>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</si>
  <si>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</si>
  <si>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</si>
  <si>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</si>
  <si>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</si>
  <si>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</si>
  <si>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</si>
  <si>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</si>
  <si>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</si>
  <si>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</si>
  <si>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</si>
  <si>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</si>
  <si>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</si>
  <si>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</si>
  <si>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</si>
  <si>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</si>
  <si>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</si>
  <si>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</si>
  <si>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</si>
  <si>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</si>
  <si>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</si>
  <si>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</si>
  <si>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</si>
  <si>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</si>
  <si>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</si>
  <si>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</si>
  <si>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</si>
  <si>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</si>
  <si>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</si>
  <si>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</si>
  <si>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</si>
  <si>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</si>
  <si>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</si>
  <si>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</si>
  <si>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</si>
  <si>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</si>
  <si>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</si>
  <si>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</si>
  <si>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</si>
  <si>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</si>
  <si>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</si>
  <si>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</si>
  <si>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</si>
  <si>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</si>
  <si>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</si>
  <si>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</si>
  <si>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</si>
  <si>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</si>
  <si>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</si>
  <si>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</si>
  <si>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</si>
  <si>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</si>
  <si>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</si>
  <si>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</si>
  <si>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</si>
  <si>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</si>
  <si>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</si>
  <si>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</si>
  <si>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</si>
  <si>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</si>
  <si>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</si>
  <si>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</si>
  <si>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</si>
  <si>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</si>
  <si>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</si>
  <si>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</si>
  <si>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</si>
  <si>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</si>
  <si>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</si>
  <si>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</si>
  <si>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</si>
  <si>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</si>
  <si>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</si>
  <si>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</si>
  <si>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</si>
  <si>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</si>
  <si>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</si>
  <si>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</si>
  <si>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</si>
  <si>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</si>
  <si>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</si>
  <si>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</si>
  <si>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</si>
  <si>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</si>
  <si>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</si>
  <si>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</si>
  <si>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</si>
  <si>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</si>
  <si>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</si>
  <si>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</si>
  <si>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</si>
  <si>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</si>
  <si>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</si>
  <si>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</si>
  <si>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</si>
  <si>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</si>
  <si>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</si>
  <si>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</si>
  <si>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</si>
  <si>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</si>
  <si>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</si>
  <si>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</si>
  <si>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</si>
  <si>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</si>
  <si>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</si>
  <si>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</si>
  <si>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</si>
  <si>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</si>
  <si>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</si>
  <si>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</si>
  <si>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</si>
  <si>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</si>
  <si>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</si>
  <si>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</si>
  <si>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</si>
  <si>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</si>
  <si>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</si>
  <si>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</si>
  <si>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</si>
  <si>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</si>
  <si>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</si>
  <si>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</si>
  <si>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</si>
  <si>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</si>
  <si>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</si>
  <si>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</si>
  <si>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</si>
  <si>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</si>
  <si>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</si>
  <si>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</si>
  <si>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</si>
  <si>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</si>
  <si>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</si>
  <si>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</si>
  <si>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</si>
  <si>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</si>
  <si>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</si>
  <si>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</si>
  <si>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</si>
  <si>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</si>
  <si>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</si>
  <si>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</si>
  <si>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</si>
  <si>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</si>
  <si>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</si>
  <si>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</si>
  <si>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</si>
  <si>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</si>
  <si>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</si>
  <si>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</si>
  <si>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</si>
  <si>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</si>
  <si>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</si>
  <si>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</si>
  <si>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</si>
  <si>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</si>
  <si>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</si>
  <si>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</si>
  <si>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</si>
  <si>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</si>
  <si>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</si>
  <si>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</si>
  <si>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</si>
  <si>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</si>
  <si>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</si>
  <si>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</si>
  <si>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</si>
  <si>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</si>
  <si>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</si>
  <si>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</si>
  <si>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</si>
  <si>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</si>
  <si>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</si>
  <si>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</si>
  <si>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</si>
  <si>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</si>
  <si>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</si>
  <si>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</si>
  <si>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</si>
  <si>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</si>
  <si>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</si>
  <si>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</si>
  <si>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</si>
  <si>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</si>
  <si>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</si>
  <si>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</si>
  <si>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</si>
  <si>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</si>
  <si>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</si>
  <si>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</si>
  <si>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</si>
  <si>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</si>
  <si>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</si>
  <si>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</si>
  <si>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</si>
  <si>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</si>
  <si>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</si>
  <si>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</si>
  <si>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</si>
  <si>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</si>
  <si>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</si>
  <si>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</si>
  <si>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</si>
  <si>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</si>
  <si>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</si>
  <si>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</si>
  <si>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</si>
  <si>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</si>
  <si>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</si>
  <si>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</si>
  <si>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</si>
  <si>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</si>
  <si>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</si>
  <si>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</si>
  <si>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</si>
  <si>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</si>
  <si>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</si>
  <si>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</si>
  <si>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</si>
  <si>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</si>
  <si>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</si>
  <si>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</si>
  <si>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</si>
  <si>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</si>
  <si>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</si>
  <si>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</si>
  <si>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</si>
  <si>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</si>
  <si>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</si>
  <si>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</si>
  <si>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</si>
  <si>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</si>
  <si>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</si>
  <si>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</si>
  <si>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</si>
  <si>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</si>
  <si>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</si>
  <si>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</si>
  <si>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</si>
  <si>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</si>
  <si>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</si>
  <si>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</si>
  <si>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</si>
  <si>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</si>
  <si>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</si>
  <si>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</si>
  <si>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</si>
  <si>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</si>
  <si>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</si>
  <si>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</si>
  <si>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</si>
  <si>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</si>
  <si>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</si>
  <si>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</si>
  <si>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</si>
  <si>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</si>
  <si>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</si>
  <si>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</si>
  <si>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</si>
  <si>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</si>
  <si>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</si>
  <si>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</si>
  <si>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</si>
  <si>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</si>
  <si>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</si>
  <si>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</si>
  <si>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</si>
  <si>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</si>
  <si>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</si>
  <si>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</si>
  <si>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</si>
  <si>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</si>
  <si>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</si>
  <si>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</si>
  <si>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</si>
  <si>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</si>
  <si>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</si>
  <si>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</si>
  <si>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</si>
  <si>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</si>
  <si>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</si>
  <si>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</si>
  <si>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</si>
  <si>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</si>
  <si>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</si>
  <si>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</si>
  <si>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</si>
  <si>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</si>
  <si>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</si>
  <si>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</si>
  <si>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</si>
  <si>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</si>
  <si>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</si>
  <si>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</si>
  <si>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</si>
  <si>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</si>
  <si>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</si>
  <si>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</si>
  <si>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</si>
  <si>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</si>
  <si>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</si>
  <si>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</si>
  <si>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</si>
  <si>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</si>
  <si>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</si>
  <si>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</si>
  <si>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</si>
  <si>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</si>
  <si>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</si>
  <si>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</si>
  <si>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</si>
  <si>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</si>
  <si>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</si>
  <si>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</si>
  <si>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</si>
  <si>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</si>
  <si>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</si>
  <si>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</si>
  <si>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</si>
  <si>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</si>
  <si>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</si>
  <si>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</si>
  <si>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</si>
  <si>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</si>
  <si>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</si>
  <si>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</si>
  <si>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</si>
  <si>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</si>
  <si>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</si>
  <si>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</si>
  <si>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</si>
  <si>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</si>
  <si>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</si>
  <si>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</si>
  <si>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</si>
  <si>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</si>
  <si>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</si>
  <si>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</si>
  <si>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</si>
  <si>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</si>
  <si>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</si>
  <si>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</si>
  <si>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</si>
  <si>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</si>
  <si>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</si>
  <si>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</si>
  <si>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</si>
  <si>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</si>
  <si>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</si>
  <si>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</si>
  <si>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</si>
  <si>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</si>
  <si>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</si>
  <si>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</si>
  <si>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</si>
  <si>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</si>
  <si>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</si>
  <si>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</si>
  <si>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</si>
  <si>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</si>
  <si>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</si>
  <si>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</si>
  <si>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</si>
  <si>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</si>
  <si>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</si>
  <si>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</si>
  <si>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</si>
  <si>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</si>
  <si>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</si>
  <si>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</si>
  <si>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</si>
  <si>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</si>
  <si>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</si>
  <si>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</si>
  <si>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</si>
  <si>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</si>
  <si>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</si>
  <si>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</si>
  <si>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</si>
  <si>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</si>
  <si>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</si>
  <si>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</si>
  <si>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</si>
  <si>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</si>
  <si>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</si>
  <si>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</si>
  <si>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</si>
  <si>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</si>
  <si>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</si>
  <si>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</si>
  <si>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</si>
  <si>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</si>
  <si>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</si>
  <si>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</si>
  <si>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</si>
  <si>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</si>
  <si>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</si>
  <si>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</si>
  <si>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</si>
  <si>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</si>
  <si>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</si>
  <si>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</si>
  <si>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</si>
  <si>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</si>
  <si>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</si>
  <si>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</si>
  <si>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</si>
  <si>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</si>
  <si>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</si>
  <si>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</si>
  <si>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</si>
  <si>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</si>
  <si>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</si>
  <si>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</si>
  <si>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</si>
  <si>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</si>
  <si>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</si>
  <si>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</si>
  <si>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</si>
  <si>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</si>
  <si>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</si>
  <si>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</si>
  <si>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</si>
  <si>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</si>
  <si>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</si>
  <si>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</si>
  <si>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</si>
  <si>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</si>
  <si>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</si>
  <si>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</si>
  <si>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</si>
  <si>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</si>
  <si>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</si>
  <si>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</si>
  <si>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</si>
  <si>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</si>
  <si>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</si>
  <si>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</si>
  <si>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</si>
  <si>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</si>
  <si>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</si>
  <si>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</si>
  <si>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</si>
  <si>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</si>
  <si>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</si>
  <si>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</si>
  <si>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</si>
  <si>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</si>
  <si>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</si>
  <si>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</si>
  <si>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</si>
  <si>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</si>
  <si>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</si>
  <si>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</si>
  <si>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</si>
  <si>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</si>
  <si>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</si>
  <si>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</si>
  <si>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</si>
  <si>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</si>
  <si>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</si>
  <si>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</si>
  <si>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</si>
  <si>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</si>
  <si>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</si>
  <si>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</si>
  <si>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</si>
  <si>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</si>
  <si>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</si>
  <si>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</si>
  <si>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</si>
  <si>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</si>
  <si>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</si>
  <si>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</si>
  <si>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</si>
  <si>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</si>
  <si>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</si>
  <si>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</si>
  <si>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</si>
  <si>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</si>
  <si>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</si>
  <si>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</si>
  <si>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</si>
  <si>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</si>
  <si>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</si>
  <si>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</si>
  <si>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</si>
  <si>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</si>
  <si>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</si>
  <si>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</si>
  <si>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</si>
  <si>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</si>
  <si>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</si>
  <si>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</si>
  <si>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</si>
  <si>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</si>
  <si>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</si>
  <si>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</si>
  <si>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</si>
  <si>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</si>
  <si>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</si>
  <si>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</si>
  <si>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</si>
  <si>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</si>
  <si>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</si>
  <si>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</si>
  <si>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</si>
  <si>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</si>
  <si>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</si>
  <si>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</si>
  <si>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</si>
  <si>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</si>
  <si>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</si>
  <si>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</si>
  <si>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</si>
  <si>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</si>
  <si>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</si>
  <si>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</si>
  <si>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</si>
  <si>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</si>
  <si>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</si>
  <si>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</si>
  <si>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</si>
  <si>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</si>
  <si>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</si>
  <si>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</si>
  <si>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</si>
  <si>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</si>
  <si>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</si>
  <si>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</si>
  <si>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</si>
  <si>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</si>
  <si>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</si>
  <si>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</si>
  <si>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</si>
  <si>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</si>
  <si>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</si>
  <si>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</si>
  <si>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</si>
  <si>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</si>
  <si>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</si>
  <si>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</si>
  <si>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</si>
  <si>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</si>
  <si>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</si>
  <si>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</si>
  <si>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</si>
  <si>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</si>
  <si>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</si>
  <si>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</si>
  <si>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</si>
  <si>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</si>
  <si>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</si>
  <si>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</si>
  <si>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</si>
  <si>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</si>
  <si>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</si>
  <si>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</si>
  <si>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</si>
  <si>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</si>
  <si>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</si>
  <si>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</si>
  <si>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</si>
  <si>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</si>
  <si>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</si>
  <si>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</si>
  <si>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</si>
  <si>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</si>
  <si>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</si>
  <si>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</si>
  <si>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</si>
  <si>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</si>
  <si>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</si>
  <si>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</si>
  <si>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</si>
  <si>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</si>
  <si>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</si>
  <si>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</si>
  <si>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</si>
  <si>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</si>
  <si>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</si>
  <si>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</si>
  <si>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</si>
  <si>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</si>
  <si>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</si>
  <si>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</si>
  <si>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</si>
  <si>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</si>
  <si>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</si>
  <si>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</si>
  <si>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</si>
  <si>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</si>
  <si>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</si>
  <si>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</si>
  <si>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</si>
  <si>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</si>
  <si>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</si>
  <si>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</si>
  <si>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</si>
  <si>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</si>
  <si>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</si>
  <si>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</si>
  <si>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</si>
  <si>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</si>
  <si>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</si>
  <si>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</si>
  <si>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</si>
  <si>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</si>
  <si>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</si>
  <si>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</si>
  <si>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</si>
  <si>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</si>
  <si>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</si>
  <si>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</si>
  <si>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</si>
  <si>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</si>
  <si>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</si>
  <si>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</si>
  <si>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</si>
  <si>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</si>
  <si>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</si>
  <si>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</si>
  <si>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</si>
  <si>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</si>
  <si>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</si>
  <si>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</si>
  <si>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</si>
  <si>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</si>
  <si>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</si>
  <si>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</si>
  <si>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</si>
  <si>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</si>
  <si>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</si>
  <si>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</si>
  <si>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</si>
  <si>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</si>
  <si>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</si>
  <si>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</si>
  <si>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</si>
  <si>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</si>
  <si>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</si>
  <si>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</si>
  <si>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</si>
  <si>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</si>
  <si>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</si>
  <si>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</si>
  <si>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</si>
  <si>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</si>
  <si>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</si>
  <si>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</si>
  <si>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</si>
  <si>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</si>
  <si>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</si>
  <si>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</si>
  <si>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</si>
  <si>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</si>
  <si>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</si>
  <si>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</si>
  <si>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</si>
  <si>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</si>
  <si>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</si>
  <si>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</si>
  <si>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</si>
  <si>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</si>
  <si>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</si>
  <si>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</si>
  <si>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</si>
  <si>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</si>
  <si>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</si>
  <si>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</si>
  <si>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</si>
  <si>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</si>
  <si>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</si>
  <si>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</si>
  <si>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</si>
  <si>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</si>
  <si>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</si>
  <si>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</si>
  <si>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</si>
  <si>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</si>
  <si>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</si>
  <si>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</si>
  <si>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</si>
  <si>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</si>
  <si>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</si>
  <si>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</si>
  <si>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</si>
  <si>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</si>
  <si>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</si>
  <si>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</si>
  <si>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</si>
  <si>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</si>
  <si>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</si>
  <si>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</si>
  <si>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</si>
  <si>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</si>
  <si>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</si>
  <si>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</si>
  <si>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</si>
  <si>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</si>
  <si>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</si>
  <si>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</si>
  <si>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</si>
  <si>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</si>
  <si>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</si>
  <si>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</si>
  <si>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</si>
  <si>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</si>
  <si>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</si>
  <si>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</si>
  <si>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</si>
  <si>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</si>
  <si>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</si>
  <si>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</si>
  <si>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</si>
  <si>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</si>
  <si>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</si>
  <si>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</si>
  <si>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</si>
  <si>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</si>
  <si>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</si>
  <si>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</si>
  <si>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</si>
  <si>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</si>
  <si>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</si>
  <si>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</si>
  <si>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</si>
  <si>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</si>
  <si>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</si>
  <si>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</si>
  <si>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</si>
  <si>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</si>
  <si>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</si>
  <si>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</si>
  <si>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</si>
  <si>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</si>
  <si>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</si>
  <si>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</si>
  <si>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</si>
  <si>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</si>
  <si>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</si>
  <si>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</si>
  <si>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</si>
  <si>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</si>
  <si>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</si>
  <si>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</si>
  <si>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</si>
  <si>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</si>
  <si>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</si>
  <si>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</si>
  <si>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</si>
  <si>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</si>
  <si>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</si>
  <si>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</si>
  <si>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</si>
  <si>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</si>
  <si>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</si>
  <si>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</si>
  <si>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</si>
  <si>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</si>
  <si>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</si>
  <si>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</si>
  <si>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</si>
  <si>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</si>
  <si>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</si>
  <si>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</si>
  <si>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</si>
  <si>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</si>
  <si>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</si>
  <si>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</si>
  <si>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</si>
  <si>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</si>
  <si>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</si>
  <si>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</si>
  <si>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</si>
  <si>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</si>
  <si>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</si>
  <si>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</si>
  <si>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</si>
  <si>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</si>
  <si>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</si>
  <si>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</si>
  <si>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</si>
  <si>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</si>
  <si>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</si>
  <si>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</si>
  <si>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</si>
  <si>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</si>
  <si>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</si>
  <si>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</si>
  <si>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</si>
  <si>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</si>
  <si>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</si>
  <si>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</si>
  <si>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</si>
  <si>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</si>
  <si>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</si>
  <si>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</si>
  <si>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</si>
  <si>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</si>
  <si>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</si>
  <si>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</si>
  <si>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</si>
  <si>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</si>
  <si>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</si>
  <si>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</si>
  <si>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</si>
  <si>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</si>
  <si>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</si>
  <si>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</si>
  <si>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</si>
  <si>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</si>
  <si>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</si>
  <si>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</si>
  <si>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</si>
  <si>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</si>
  <si>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</si>
  <si>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</si>
  <si>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</si>
  <si>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</si>
  <si>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</si>
  <si>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</si>
  <si>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</si>
  <si>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</si>
  <si>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</si>
  <si>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</si>
  <si>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</si>
  <si>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</si>
  <si>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</si>
  <si>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</si>
  <si>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</si>
  <si>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</si>
  <si>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</si>
  <si>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</si>
  <si>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</si>
  <si>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</si>
  <si>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</si>
  <si>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</si>
  <si>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</si>
  <si>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</si>
  <si>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</si>
  <si>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</si>
  <si>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</si>
  <si>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</si>
  <si>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</si>
  <si>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</si>
  <si>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</si>
  <si>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</si>
  <si>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</si>
  <si>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</si>
  <si>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</si>
  <si>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</si>
  <si>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</si>
  <si>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</si>
  <si>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</si>
  <si>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</si>
  <si>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</si>
  <si>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</si>
  <si>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</si>
  <si>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</si>
  <si>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</si>
  <si>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</si>
  <si>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</si>
  <si>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</si>
  <si>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</si>
  <si>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</si>
  <si>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</si>
  <si>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</si>
  <si>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</si>
  <si>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</si>
  <si>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</si>
  <si>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</si>
  <si>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</si>
  <si>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</si>
  <si>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</si>
  <si>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</si>
  <si>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</si>
  <si>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</si>
  <si>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</si>
  <si>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</si>
  <si>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</si>
  <si>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</si>
  <si>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</si>
  <si>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</si>
  <si>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</si>
  <si>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</si>
  <si>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</si>
  <si>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</si>
  <si>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</si>
  <si>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</si>
  <si>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</si>
  <si>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</si>
  <si>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</si>
  <si>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</si>
  <si>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</si>
  <si>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</si>
  <si>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</si>
  <si>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</si>
  <si>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</si>
  <si>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</si>
  <si>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</si>
  <si>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</si>
  <si>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</si>
  <si>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</si>
  <si>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</si>
  <si>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</si>
  <si>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</si>
  <si>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</si>
  <si>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</si>
  <si>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</si>
  <si>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</si>
  <si>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</si>
  <si>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</si>
  <si>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</si>
  <si>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</si>
  <si>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</si>
  <si>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</si>
  <si>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</si>
  <si>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</si>
  <si>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</si>
  <si>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</si>
  <si>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</si>
  <si>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</si>
  <si>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</si>
  <si>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</si>
  <si>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</si>
  <si>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</si>
  <si>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</si>
  <si>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</si>
  <si>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</si>
  <si>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</si>
  <si>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</si>
  <si>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</si>
  <si>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</si>
  <si>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</si>
  <si>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</si>
  <si>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</si>
  <si>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</si>
  <si>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</si>
  <si>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</si>
  <si>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</si>
  <si>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</si>
  <si>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</si>
  <si>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</si>
  <si>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</si>
  <si>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</si>
  <si>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</si>
  <si>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</si>
  <si>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</si>
  <si>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</si>
  <si>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</si>
  <si>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</si>
  <si>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</si>
  <si>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</si>
  <si>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</si>
  <si>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</si>
  <si>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</si>
  <si>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</si>
  <si>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</si>
  <si>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</si>
  <si>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</si>
  <si>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</si>
  <si>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</si>
  <si>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</si>
  <si>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</si>
  <si>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</si>
  <si>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</si>
  <si>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</si>
  <si>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</si>
  <si>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</si>
  <si>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</si>
  <si>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</si>
  <si>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</si>
  <si>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</si>
  <si>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</si>
  <si>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</si>
  <si>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</si>
  <si>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</si>
  <si>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</si>
  <si>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</si>
  <si>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</si>
  <si>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</si>
  <si>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</si>
  <si>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</si>
  <si>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</si>
  <si>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</si>
  <si>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</si>
  <si>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</si>
  <si>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</si>
  <si>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</si>
  <si>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</si>
  <si>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</si>
  <si>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</si>
  <si>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</si>
  <si>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</si>
  <si>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</si>
  <si>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</si>
  <si>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</si>
  <si>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</si>
  <si>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</si>
  <si>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</si>
  <si>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</si>
  <si>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</si>
  <si>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</si>
  <si>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</si>
  <si>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</si>
  <si>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</si>
  <si>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</si>
  <si>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</si>
  <si>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</si>
  <si>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</si>
  <si>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</si>
  <si>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</si>
  <si>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</si>
  <si>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</si>
  <si>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</si>
  <si>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</si>
  <si>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</si>
  <si>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</si>
  <si>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</si>
  <si>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</si>
  <si>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</si>
  <si>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</si>
  <si>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</si>
  <si>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</si>
  <si>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</si>
  <si>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</si>
  <si>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</si>
  <si>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</si>
  <si>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</si>
  <si>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</si>
  <si>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</si>
  <si>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</si>
  <si>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</si>
  <si>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</si>
  <si>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</si>
  <si>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</si>
  <si>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</si>
  <si>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</si>
  <si>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</si>
  <si>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</si>
  <si>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</si>
  <si>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</si>
  <si>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</si>
  <si>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</si>
  <si>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</si>
  <si>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</si>
  <si>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</si>
  <si>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</si>
  <si>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</si>
  <si>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</si>
  <si>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</si>
  <si>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</si>
  <si>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</si>
  <si>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</si>
  <si>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</si>
  <si>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</si>
  <si>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</si>
  <si>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</si>
  <si>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</si>
  <si>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</si>
  <si>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</si>
  <si>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</si>
  <si>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</si>
  <si>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</si>
  <si>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</si>
  <si>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</si>
  <si>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</si>
  <si>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</si>
  <si>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</si>
  <si>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</si>
  <si>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</si>
  <si>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</si>
  <si>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</si>
  <si>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</si>
  <si>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</si>
  <si>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</si>
  <si>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</si>
  <si>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</si>
  <si>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</si>
  <si>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</si>
  <si>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</si>
  <si>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</si>
  <si>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</si>
  <si>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</si>
  <si>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</si>
  <si>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</si>
  <si>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</si>
  <si>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</si>
  <si>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</si>
  <si>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</si>
  <si>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</si>
  <si>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</si>
  <si>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</si>
  <si>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</si>
  <si>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</si>
  <si>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</si>
  <si>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</si>
  <si>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</si>
  <si>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</si>
  <si>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</si>
  <si>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</si>
  <si>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</si>
  <si>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</si>
  <si>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</si>
  <si>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</si>
  <si>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</si>
  <si>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</si>
  <si>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</si>
  <si>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</si>
  <si>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</si>
  <si>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</si>
  <si>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</si>
  <si>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</si>
  <si>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</si>
  <si>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</si>
  <si>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</si>
  <si>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</si>
  <si>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</si>
  <si>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</si>
  <si>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</si>
  <si>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</si>
  <si>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</si>
  <si>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</si>
  <si>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</si>
  <si>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</si>
  <si>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</si>
  <si>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</si>
  <si>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</si>
  <si>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</si>
  <si>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</si>
  <si>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</si>
  <si>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</si>
  <si>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</si>
  <si>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</si>
  <si>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</si>
  <si>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</si>
  <si>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</si>
  <si>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</si>
  <si>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</si>
  <si>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</si>
  <si>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</si>
  <si>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</si>
  <si>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</si>
  <si>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</si>
  <si>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</si>
  <si>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</si>
  <si>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</si>
  <si>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</si>
  <si>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</si>
  <si>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</si>
  <si>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</si>
  <si>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</si>
  <si>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</si>
  <si>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</si>
  <si>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</si>
  <si>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</si>
  <si>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</si>
  <si>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</si>
  <si>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</si>
  <si>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</si>
  <si>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</si>
  <si>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</si>
  <si>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</si>
  <si>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</si>
  <si>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</si>
  <si>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</si>
  <si>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</si>
  <si>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</si>
  <si>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</si>
  <si>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</si>
  <si>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</si>
  <si>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</si>
  <si>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</si>
  <si>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</si>
  <si>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</si>
  <si>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</si>
  <si>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</si>
  <si>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</si>
  <si>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</si>
  <si>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</si>
  <si>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</si>
  <si>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</si>
  <si>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</si>
  <si>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</si>
  <si>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</si>
  <si>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</si>
  <si>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</si>
  <si>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</si>
  <si>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</si>
  <si>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</si>
  <si>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</si>
  <si>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</si>
  <si>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</si>
  <si>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</si>
  <si>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</si>
  <si>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</si>
  <si>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</si>
  <si>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</si>
  <si>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</si>
  <si>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</si>
  <si>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</si>
  <si>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</si>
  <si>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</si>
  <si>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</si>
  <si>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</si>
  <si>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</si>
  <si>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</si>
  <si>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</si>
  <si>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</si>
  <si>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</si>
  <si>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</si>
  <si>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</si>
  <si>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</si>
  <si>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</si>
  <si>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</si>
  <si>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</si>
  <si>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</si>
  <si>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</si>
  <si>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</si>
  <si>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</si>
  <si>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</si>
  <si>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</si>
  <si>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</si>
  <si>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</si>
  <si>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</si>
  <si>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</si>
  <si>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</si>
  <si>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</si>
  <si>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</si>
  <si>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</si>
  <si>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</si>
  <si>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</si>
  <si>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</si>
  <si>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</si>
  <si>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</si>
  <si>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</si>
  <si>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</si>
  <si>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</si>
  <si>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</si>
  <si>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</si>
  <si>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</si>
  <si>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</si>
  <si>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</si>
  <si>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</si>
  <si>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</si>
  <si>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</si>
  <si>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</si>
  <si>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</si>
  <si>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</si>
  <si>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</si>
  <si>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</si>
  <si>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</si>
  <si>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</si>
  <si>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</si>
  <si>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</si>
  <si>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</si>
  <si>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</si>
  <si>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</si>
  <si>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</si>
  <si>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</si>
  <si>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</si>
  <si>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</si>
  <si>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</si>
  <si>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</si>
  <si>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</si>
  <si>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</si>
  <si>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</si>
  <si>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</si>
  <si>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</si>
  <si>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</si>
  <si>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</si>
  <si>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</si>
  <si>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</si>
  <si>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</si>
  <si>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</si>
  <si>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</si>
  <si>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</si>
  <si>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</si>
  <si>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</si>
  <si>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</si>
  <si>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</si>
  <si>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</si>
  <si>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</si>
  <si>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</si>
  <si>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</si>
  <si>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</si>
  <si>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</si>
  <si>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</si>
  <si>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</si>
  <si>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</si>
  <si>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</si>
  <si>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</si>
  <si>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</si>
  <si>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</si>
  <si>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</si>
  <si>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</si>
  <si>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</si>
  <si>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</si>
  <si>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</si>
  <si>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</si>
  <si>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</si>
  <si>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</si>
  <si>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</si>
  <si>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</si>
  <si>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</si>
  <si>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</si>
  <si>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</si>
  <si>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</si>
  <si>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</si>
  <si>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</si>
  <si>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</si>
  <si>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</si>
  <si>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</si>
  <si>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</si>
  <si>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</si>
  <si>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</si>
  <si>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</si>
  <si>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</si>
  <si>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</si>
  <si>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</si>
  <si>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</si>
  <si>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</si>
  <si>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</si>
  <si>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</si>
  <si>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</si>
  <si>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</si>
  <si>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</si>
  <si>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</si>
  <si>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</si>
  <si>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</si>
  <si>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</si>
  <si>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</si>
  <si>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</si>
  <si>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</si>
  <si>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</si>
  <si>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</si>
  <si>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</si>
  <si>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</si>
  <si>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</si>
  <si>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</si>
  <si>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</si>
  <si>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</si>
  <si>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</si>
  <si>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</si>
  <si>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</si>
  <si>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</si>
  <si>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</si>
  <si>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</si>
  <si>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</si>
  <si>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</si>
  <si>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</si>
  <si>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</si>
  <si>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</si>
  <si>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</si>
  <si>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</si>
  <si>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</si>
  <si>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</si>
  <si>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</si>
  <si>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</si>
  <si>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</si>
  <si>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</si>
  <si>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</si>
  <si>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</si>
  <si>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</si>
  <si>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</si>
  <si>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</si>
  <si>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</si>
  <si>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</si>
  <si>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</si>
  <si>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</si>
  <si>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</si>
  <si>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</si>
  <si>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</si>
  <si>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</si>
  <si>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</si>
  <si>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</si>
  <si>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</si>
  <si>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</si>
  <si>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</si>
  <si>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</si>
  <si>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</si>
  <si>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</si>
  <si>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</si>
  <si>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</si>
  <si>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</si>
  <si>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</si>
  <si>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</si>
  <si>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</si>
  <si>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</si>
  <si>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</si>
  <si>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</si>
  <si>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</si>
  <si>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</si>
  <si>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</si>
  <si>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</si>
  <si>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</si>
  <si>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</si>
  <si>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</si>
  <si>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</si>
  <si>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</si>
  <si>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</si>
  <si>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</si>
  <si>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</si>
  <si>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</si>
  <si>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</si>
  <si>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</si>
  <si>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</si>
  <si>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</si>
  <si>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</si>
  <si>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</si>
  <si>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</si>
  <si>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</si>
  <si>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</si>
  <si>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</si>
  <si>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</si>
  <si>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</si>
  <si>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</si>
  <si>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</si>
  <si>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</si>
  <si>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</si>
  <si>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</si>
  <si>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</si>
  <si>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</si>
  <si>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</si>
  <si>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</si>
  <si>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</si>
  <si>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</si>
  <si>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</si>
  <si>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</si>
  <si>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</si>
  <si>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</si>
  <si>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</si>
  <si>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</si>
  <si>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</si>
  <si>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</si>
  <si>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</si>
  <si>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</si>
  <si>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</si>
  <si>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</si>
  <si>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</si>
  <si>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</si>
  <si>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</si>
  <si>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</si>
  <si>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</si>
  <si>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</si>
  <si>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</si>
  <si>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</si>
  <si>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</si>
  <si>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</si>
  <si>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</si>
  <si>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</si>
  <si>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</si>
  <si>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</si>
  <si>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</si>
  <si>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</si>
  <si>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</si>
  <si>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</si>
  <si>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</si>
  <si>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</si>
  <si>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</si>
  <si>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</si>
  <si>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</si>
  <si>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</si>
  <si>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</si>
  <si>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</si>
  <si>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</si>
  <si>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</si>
  <si>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</si>
  <si>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</si>
  <si>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</si>
  <si>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</si>
  <si>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</si>
  <si>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</si>
  <si>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</si>
  <si>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</si>
  <si>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</si>
  <si>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</si>
  <si>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</si>
  <si>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</si>
  <si>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</si>
  <si>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</si>
  <si>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</si>
  <si>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</si>
  <si>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</si>
  <si>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</si>
  <si>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</si>
  <si>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</si>
  <si>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</si>
  <si>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</si>
  <si>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</si>
  <si>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</si>
  <si>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</si>
  <si>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</si>
  <si>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</si>
  <si>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</si>
  <si>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</si>
  <si>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</si>
  <si>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</si>
  <si>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</si>
  <si>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</si>
  <si>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</si>
  <si>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</si>
  <si>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</si>
  <si>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</si>
  <si>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</si>
  <si>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</si>
  <si>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</si>
  <si>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</si>
  <si>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</si>
  <si>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</si>
  <si>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</si>
  <si>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</si>
  <si>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</si>
  <si>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</si>
  <si>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</si>
  <si>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</si>
  <si>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</si>
  <si>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</si>
  <si>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</si>
  <si>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</si>
  <si>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</si>
  <si>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</si>
  <si>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</si>
  <si>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</si>
  <si>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</si>
  <si>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</si>
  <si>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</si>
  <si>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</si>
  <si>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</si>
  <si>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</si>
  <si>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</si>
  <si>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</si>
  <si>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</si>
  <si>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</si>
  <si>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</si>
  <si>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</si>
  <si>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</si>
  <si>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</si>
  <si>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</si>
  <si>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</si>
  <si>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</si>
  <si>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</si>
  <si>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</si>
  <si>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</si>
  <si>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</si>
  <si>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</si>
  <si>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</si>
  <si>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</si>
  <si>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</si>
  <si>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</si>
  <si>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</si>
  <si>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</si>
  <si>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</si>
  <si>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</si>
  <si>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</si>
  <si>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</si>
  <si>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</si>
  <si>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</si>
  <si>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</si>
  <si>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</si>
  <si>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</si>
  <si>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</si>
  <si>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</si>
  <si>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</si>
  <si>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</si>
  <si>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</si>
  <si>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</si>
  <si>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</si>
  <si>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</si>
  <si>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</si>
  <si>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</si>
  <si>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</si>
  <si>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</si>
  <si>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</si>
  <si>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</si>
  <si>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</si>
  <si>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</si>
  <si>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</si>
  <si>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</si>
  <si>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</si>
  <si>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</si>
  <si>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</si>
  <si>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</si>
  <si>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</si>
  <si>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</si>
  <si>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</si>
  <si>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</si>
  <si>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</si>
  <si>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</si>
  <si>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</si>
  <si>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</si>
  <si>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</si>
  <si>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</si>
  <si>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</si>
  <si>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</si>
  <si>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</si>
  <si>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</si>
  <si>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</si>
  <si>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</si>
  <si>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</si>
  <si>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</si>
  <si>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</si>
  <si>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</si>
  <si>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</si>
  <si>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</si>
  <si>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</si>
  <si>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</si>
  <si>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</si>
  <si>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</si>
  <si>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</si>
  <si>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</si>
  <si>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</si>
  <si>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</si>
  <si>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</si>
  <si>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</si>
  <si>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</si>
  <si>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</si>
  <si>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</si>
  <si>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</si>
  <si>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</si>
  <si>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</si>
  <si>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</si>
  <si>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</si>
  <si>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</si>
  <si>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</si>
  <si>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</si>
  <si>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</si>
  <si>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</si>
  <si>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</si>
  <si>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</si>
  <si>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</si>
  <si>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</si>
  <si>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</si>
  <si>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</si>
  <si>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</si>
  <si>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</si>
  <si>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</si>
  <si>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</si>
  <si>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</si>
  <si>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</si>
  <si>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</si>
  <si>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</si>
  <si>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</si>
  <si>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</si>
  <si>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</si>
  <si>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</si>
  <si>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</si>
  <si>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</si>
  <si>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</si>
  <si>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</si>
  <si>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</si>
  <si>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</si>
  <si>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</si>
  <si>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</si>
  <si>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</si>
  <si>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</si>
  <si>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</si>
  <si>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</si>
  <si>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</si>
  <si>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</si>
  <si>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</si>
  <si>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</si>
  <si>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</si>
  <si>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</si>
  <si>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</si>
  <si>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</si>
  <si>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</si>
  <si>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</si>
  <si>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</si>
  <si>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</si>
  <si>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</si>
  <si>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</si>
  <si>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</si>
  <si>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</si>
  <si>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</si>
  <si>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</si>
  <si>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</si>
  <si>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</si>
  <si>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</si>
  <si>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</si>
  <si>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</si>
  <si>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</si>
  <si>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</si>
  <si>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</si>
  <si>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</si>
  <si>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</si>
  <si>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</si>
  <si>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</si>
  <si>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</si>
  <si>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</si>
  <si>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</si>
  <si>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</si>
  <si>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</si>
  <si>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</si>
  <si>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</si>
  <si>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</si>
  <si>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</si>
  <si>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</si>
  <si>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</si>
  <si>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</si>
  <si>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</si>
  <si>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</si>
  <si>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</si>
  <si>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</si>
  <si>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</si>
  <si>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</si>
  <si>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</si>
  <si>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</si>
  <si>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</si>
  <si>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</si>
  <si>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</si>
  <si>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</si>
  <si>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</si>
  <si>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</si>
  <si>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</si>
  <si>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</si>
  <si>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</si>
  <si>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</si>
  <si>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</si>
  <si>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</si>
  <si>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</si>
  <si>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</si>
  <si>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</si>
  <si>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</si>
  <si>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</si>
  <si>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</si>
  <si>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</si>
  <si>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</si>
  <si>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</si>
  <si>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</si>
  <si>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</si>
  <si>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</si>
  <si>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</si>
  <si>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</si>
  <si>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</si>
  <si>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</si>
  <si>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</si>
  <si>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</si>
  <si>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</si>
  <si>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</si>
  <si>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</si>
  <si>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</si>
  <si>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</si>
  <si>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</si>
  <si>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</si>
  <si>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</si>
  <si>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</si>
  <si>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</si>
  <si>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</si>
  <si>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</si>
  <si>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</si>
  <si>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</si>
  <si>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</si>
  <si>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</si>
  <si>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</si>
  <si>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</si>
  <si>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</si>
  <si>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</si>
  <si>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</si>
  <si>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</si>
  <si>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</si>
  <si>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</si>
  <si>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</si>
  <si>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</si>
  <si>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</si>
  <si>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</si>
  <si>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</si>
  <si>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</si>
  <si>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</si>
  <si>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</si>
  <si>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</si>
  <si>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</si>
  <si>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</si>
  <si>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</si>
  <si>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</si>
  <si>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</si>
  <si>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</si>
  <si>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</si>
  <si>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</si>
  <si>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</si>
  <si>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</si>
  <si>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</si>
  <si>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</si>
  <si>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</si>
  <si>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</si>
  <si>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</si>
  <si>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</si>
  <si>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</si>
  <si>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</si>
  <si>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</si>
  <si>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</si>
  <si>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</si>
  <si>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</si>
  <si>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</si>
  <si>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</si>
  <si>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</si>
  <si>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</si>
  <si>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</si>
  <si>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</si>
  <si>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</si>
  <si>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</si>
  <si>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</si>
  <si>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</si>
  <si>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</si>
  <si>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</si>
  <si>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</si>
  <si>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</si>
  <si>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</si>
  <si>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</si>
  <si>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</si>
  <si>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</si>
  <si>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</si>
  <si>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</si>
  <si>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</si>
  <si>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</si>
  <si>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</si>
  <si>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</si>
  <si>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</si>
  <si>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</si>
  <si>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</si>
  <si>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</si>
  <si>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</si>
  <si>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</si>
  <si>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</si>
  <si>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</si>
  <si>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</si>
  <si>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</si>
  <si>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</si>
  <si>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</si>
  <si>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</si>
  <si>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</si>
  <si>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</si>
  <si>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</si>
  <si>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</si>
  <si>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</si>
  <si>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</si>
  <si>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</si>
  <si>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</si>
  <si>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</si>
  <si>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</si>
  <si>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</si>
  <si>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</si>
  <si>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</si>
  <si>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</si>
  <si>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</si>
  <si>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</si>
  <si>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</si>
  <si>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</si>
  <si>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</si>
  <si>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</si>
  <si>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</si>
  <si>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</si>
  <si>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</si>
  <si>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</si>
  <si>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</si>
  <si>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</si>
  <si>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</si>
  <si>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</si>
  <si>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</si>
  <si>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</si>
  <si>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</si>
  <si>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</si>
  <si>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</si>
  <si>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</si>
  <si>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</si>
  <si>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</si>
  <si>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</si>
  <si>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</si>
  <si>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</si>
  <si>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</si>
  <si>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</si>
  <si>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</si>
  <si>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</si>
  <si>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</si>
  <si>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</si>
  <si>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</si>
  <si>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</si>
  <si>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</si>
  <si>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</si>
  <si>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</si>
  <si>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</si>
  <si>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</si>
  <si>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</si>
  <si>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</si>
  <si>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</si>
  <si>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</si>
  <si>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</si>
  <si>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</si>
  <si>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</si>
  <si>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</si>
  <si>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</si>
  <si>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</si>
  <si>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</si>
  <si>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</si>
  <si>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</si>
  <si>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</si>
  <si>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</si>
  <si>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</si>
  <si>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</si>
  <si>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</si>
  <si>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</si>
  <si>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</si>
  <si>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</si>
  <si>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</si>
  <si>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</si>
  <si>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</si>
  <si>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</si>
  <si>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</si>
  <si>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</si>
  <si>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</si>
  <si>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</si>
  <si>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</si>
  <si>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</si>
  <si>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</si>
  <si>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</si>
  <si>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</si>
  <si>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</si>
  <si>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</si>
  <si>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</si>
  <si>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</si>
  <si>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</si>
  <si>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</si>
  <si>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</si>
  <si>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</si>
  <si>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</si>
  <si>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</si>
  <si>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</si>
  <si>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</si>
  <si>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</si>
  <si>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</si>
  <si>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</si>
  <si>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</si>
  <si>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</si>
  <si>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</si>
  <si>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</si>
  <si>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</si>
  <si>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</si>
  <si>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</si>
  <si>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</si>
  <si>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</si>
  <si>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</si>
  <si>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</si>
  <si>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</si>
  <si>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</si>
  <si>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</si>
  <si>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</si>
  <si>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</si>
  <si>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</si>
  <si>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</si>
  <si>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</si>
  <si>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</si>
  <si>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</si>
  <si>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</si>
  <si>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</si>
  <si>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</si>
  <si>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</si>
  <si>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</si>
  <si>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</si>
  <si>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</si>
  <si>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</si>
  <si>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</si>
  <si>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</si>
  <si>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</si>
  <si>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</si>
  <si>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</si>
  <si>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</si>
  <si>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</si>
  <si>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</si>
  <si>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</si>
  <si>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</si>
  <si>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</si>
  <si>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</si>
  <si>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</si>
  <si>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</si>
  <si>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</si>
  <si>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</si>
  <si>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</si>
  <si>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</si>
  <si>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</si>
  <si>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</si>
  <si>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</si>
  <si>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</si>
  <si>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</si>
  <si>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</si>
  <si>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</si>
  <si>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</si>
  <si>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</si>
  <si>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</si>
  <si>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</si>
  <si>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</si>
  <si>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</si>
  <si>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</si>
  <si>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</si>
  <si>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</si>
  <si>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</si>
  <si>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</si>
  <si>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</si>
  <si>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</si>
  <si>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</si>
  <si>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</si>
  <si>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</si>
  <si>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</si>
  <si>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</si>
  <si>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</si>
  <si>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</si>
  <si>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</si>
  <si>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</si>
  <si>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</si>
  <si>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</si>
  <si>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</si>
  <si>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</si>
  <si>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</si>
  <si>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</si>
  <si>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</si>
  <si>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</si>
  <si>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</si>
  <si>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</si>
  <si>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</si>
  <si>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</si>
  <si>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</si>
  <si>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</si>
  <si>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</si>
  <si>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</si>
  <si>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</si>
  <si>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</si>
  <si>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</si>
  <si>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</si>
  <si>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</si>
  <si>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</si>
  <si>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</si>
  <si>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</si>
  <si>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</si>
  <si>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</si>
  <si>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</si>
  <si>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</si>
  <si>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</si>
  <si>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</si>
  <si>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</si>
  <si>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</si>
  <si>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</si>
  <si>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</si>
  <si>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</si>
  <si>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</si>
  <si>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</si>
  <si>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</si>
  <si>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</si>
  <si>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</si>
  <si>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</si>
  <si>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</si>
  <si>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</si>
  <si>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</si>
  <si>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</si>
  <si>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</si>
  <si>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</si>
  <si>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</si>
  <si>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</si>
  <si>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</si>
  <si>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</si>
  <si>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</si>
  <si>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</si>
  <si>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</si>
  <si>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</si>
  <si>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</si>
  <si>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</si>
  <si>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</si>
  <si>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</si>
  <si>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</si>
  <si>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</si>
  <si>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</si>
  <si>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</si>
  <si>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</si>
  <si>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</si>
  <si>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</si>
  <si>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</si>
  <si>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</si>
  <si>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</si>
  <si>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</si>
  <si>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</si>
  <si>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</si>
  <si>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</si>
  <si>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</si>
  <si>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</si>
  <si>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</si>
  <si>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</si>
  <si>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</si>
  <si>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</si>
  <si>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</si>
  <si>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</si>
  <si>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</si>
  <si>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</si>
  <si>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</si>
  <si>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</si>
  <si>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</si>
  <si>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</si>
  <si>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</si>
  <si>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</si>
  <si>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</si>
  <si>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</si>
  <si>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</si>
  <si>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</si>
  <si>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</si>
  <si>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</si>
  <si>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</si>
  <si>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</si>
  <si>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</si>
  <si>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</si>
  <si>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</si>
  <si>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</si>
  <si>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</si>
  <si>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</si>
  <si>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</si>
  <si>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</si>
  <si>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</si>
  <si>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</si>
  <si>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</si>
  <si>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</si>
  <si>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</si>
  <si>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</si>
  <si>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</si>
  <si>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</si>
  <si>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</si>
  <si>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</si>
  <si>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</si>
  <si>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</si>
  <si>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</si>
  <si>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</si>
  <si>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</si>
  <si>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</si>
  <si>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</si>
  <si>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</si>
  <si>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</si>
  <si>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</si>
  <si>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</si>
  <si>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</si>
  <si>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</si>
  <si>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</si>
  <si>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</si>
  <si>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</si>
  <si>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</si>
  <si>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</si>
  <si>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</si>
  <si>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</si>
  <si>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</si>
  <si>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</si>
  <si>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</si>
  <si>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</si>
  <si>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</si>
  <si>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</si>
  <si>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</si>
  <si>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</si>
  <si>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</si>
  <si>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</si>
  <si>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</si>
  <si>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</si>
  <si>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</si>
  <si>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</si>
  <si>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</si>
  <si>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</si>
  <si>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</si>
  <si>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</si>
  <si>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</si>
  <si>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</si>
  <si>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</si>
  <si>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</si>
  <si>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</si>
  <si>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</si>
  <si>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</si>
  <si>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</si>
  <si>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</si>
  <si>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</si>
  <si>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</si>
  <si>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</si>
  <si>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</si>
  <si>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</si>
  <si>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</si>
  <si>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</si>
  <si>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</si>
  <si>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</si>
  <si>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</si>
  <si>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</si>
  <si>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</si>
  <si>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</si>
  <si>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</si>
  <si>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</si>
  <si>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</si>
  <si>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</si>
  <si>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</si>
  <si>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</si>
  <si>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</si>
  <si>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</si>
  <si>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</si>
  <si>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</si>
  <si>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</si>
  <si>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</si>
  <si>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</si>
  <si>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</si>
  <si>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</si>
  <si>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</si>
  <si>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</si>
  <si>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</si>
  <si>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</si>
  <si>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</si>
  <si>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</si>
  <si>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</si>
  <si>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</si>
  <si>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</si>
  <si>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</si>
  <si>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</si>
  <si>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</si>
  <si>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</si>
  <si>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</si>
  <si>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</si>
  <si>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</si>
  <si>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</si>
  <si>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</si>
  <si>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</si>
  <si>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</si>
  <si>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</si>
  <si>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</si>
  <si>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</si>
  <si>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</si>
  <si>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</si>
  <si>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</si>
  <si>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</si>
  <si>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</si>
  <si>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</si>
  <si>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</si>
  <si>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</si>
  <si>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</si>
  <si>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</si>
  <si>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</si>
  <si>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</si>
  <si>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</si>
  <si>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</si>
  <si>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</si>
  <si>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</si>
  <si>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</si>
  <si>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</si>
  <si>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</si>
  <si>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</si>
  <si>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</si>
  <si>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</si>
  <si>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</si>
  <si>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</si>
  <si>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</si>
  <si>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</si>
  <si>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</si>
  <si>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</si>
  <si>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</si>
  <si>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</si>
  <si>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</si>
  <si>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</si>
  <si>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</si>
  <si>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</si>
  <si>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</si>
  <si>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</si>
  <si>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</si>
  <si>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</si>
  <si>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</si>
  <si>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</si>
  <si>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</si>
  <si>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</si>
  <si>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</si>
  <si>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</si>
  <si>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</si>
  <si>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</si>
  <si>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</si>
  <si>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</si>
  <si>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</si>
  <si>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</si>
  <si>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</si>
  <si>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</si>
  <si>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</si>
  <si>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</si>
  <si>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</si>
  <si>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</si>
  <si>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</si>
  <si>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</si>
  <si>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</si>
  <si>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</si>
  <si>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</si>
  <si>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</si>
  <si>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</si>
  <si>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</si>
  <si>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</si>
  <si>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</si>
  <si>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</si>
  <si>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</si>
  <si>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</si>
  <si>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</si>
  <si>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</si>
  <si>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</si>
  <si>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</si>
  <si>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</si>
  <si>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</si>
  <si>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</si>
  <si>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</si>
  <si>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</si>
  <si>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</si>
  <si>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</si>
  <si>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</si>
  <si>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</si>
  <si>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</si>
  <si>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</si>
  <si>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</si>
  <si>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</si>
  <si>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</si>
  <si>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</si>
  <si>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</si>
  <si>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</si>
  <si>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</si>
  <si>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</si>
  <si>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</si>
  <si>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</si>
  <si>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</si>
  <si>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</si>
  <si>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</si>
  <si>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</si>
  <si>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</si>
  <si>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</si>
  <si>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</si>
  <si>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</si>
  <si>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</si>
  <si>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</si>
  <si>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</si>
  <si>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</si>
  <si>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</si>
  <si>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</si>
  <si>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</si>
  <si>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</si>
  <si>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</si>
  <si>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</si>
  <si>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</si>
  <si>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</si>
  <si>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</si>
  <si>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</si>
  <si>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</si>
  <si>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</si>
  <si>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</si>
  <si>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</si>
  <si>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</si>
  <si>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</si>
  <si>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</si>
  <si>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</si>
  <si>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</si>
  <si>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</si>
  <si>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</si>
  <si>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</si>
  <si>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</si>
  <si>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</si>
  <si>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</si>
  <si>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</si>
  <si>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</si>
  <si>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</si>
  <si>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</si>
  <si>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</si>
  <si>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</si>
  <si>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</si>
  <si>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</si>
  <si>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</si>
  <si>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</si>
  <si>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</si>
  <si>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</si>
  <si>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</si>
  <si>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</si>
  <si>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</si>
  <si>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</si>
  <si>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</si>
  <si>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</si>
  <si>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</si>
  <si>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</si>
  <si>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</si>
  <si>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</si>
  <si>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</si>
  <si>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</si>
  <si>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</si>
  <si>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</si>
  <si>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</si>
  <si>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</si>
  <si>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</si>
  <si>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</si>
  <si>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</si>
  <si>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</si>
  <si>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</si>
  <si>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</si>
  <si>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</si>
  <si>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</si>
  <si>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</si>
  <si>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</si>
  <si>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</si>
  <si>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</si>
  <si>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</si>
  <si>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</si>
  <si>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</si>
  <si>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</si>
  <si>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</si>
  <si>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</si>
  <si>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</si>
  <si>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</si>
  <si>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</si>
  <si>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</si>
  <si>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</si>
  <si>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</si>
  <si>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</si>
  <si>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</si>
  <si>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</si>
  <si>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</si>
  <si>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</si>
  <si>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</si>
  <si>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</si>
  <si>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</si>
  <si>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</si>
  <si>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</si>
  <si>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</si>
  <si>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</si>
  <si>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</si>
  <si>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</si>
  <si>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</si>
  <si>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</si>
  <si>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</si>
  <si>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</si>
  <si>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</si>
  <si>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</si>
  <si>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</si>
  <si>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</si>
  <si>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</si>
  <si>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</si>
  <si>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</si>
  <si>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</si>
  <si>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</si>
  <si>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</si>
  <si>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</si>
  <si>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</si>
  <si>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</si>
  <si>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</si>
  <si>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</si>
  <si>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</si>
  <si>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</si>
  <si>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</si>
  <si>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</si>
  <si>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</si>
  <si>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</si>
  <si>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</si>
  <si>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</si>
  <si>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</si>
  <si>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</si>
  <si>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</si>
  <si>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</si>
  <si>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</si>
  <si>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</si>
  <si>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</si>
  <si>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</si>
  <si>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</si>
  <si>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</si>
  <si>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</si>
  <si>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</si>
  <si>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</si>
  <si>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</si>
  <si>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</si>
  <si>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</si>
  <si>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</si>
  <si>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</si>
  <si>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</si>
  <si>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</si>
  <si>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</si>
  <si>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</si>
  <si>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</si>
  <si>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</si>
  <si>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</si>
  <si>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</si>
  <si>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</si>
  <si>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</si>
  <si>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</si>
  <si>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</si>
  <si>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</si>
  <si>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</si>
  <si>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</si>
  <si>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</si>
  <si>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</si>
  <si>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</si>
  <si>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</si>
  <si>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</si>
  <si>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</si>
  <si>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</si>
  <si>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</si>
  <si>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</si>
  <si>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</si>
  <si>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</si>
  <si>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</si>
  <si>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</si>
  <si>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</si>
  <si>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</si>
  <si>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</si>
  <si>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</si>
  <si>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</si>
  <si>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</si>
  <si>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</si>
  <si>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</si>
  <si>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</si>
  <si>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</si>
  <si>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</si>
  <si>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</si>
  <si>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</si>
  <si>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</si>
  <si>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</si>
  <si>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</si>
  <si>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</si>
  <si>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</si>
  <si>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</si>
  <si>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</si>
  <si>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</si>
  <si>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</si>
  <si>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</si>
  <si>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</si>
  <si>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</si>
  <si>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</si>
  <si>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</si>
  <si>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</si>
  <si>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</si>
  <si>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</si>
  <si>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</si>
  <si>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</si>
  <si>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</si>
  <si>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</si>
  <si>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</si>
  <si>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</si>
  <si>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</si>
  <si>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</si>
  <si>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</si>
  <si>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</si>
  <si>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</si>
  <si>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</si>
  <si>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</si>
  <si>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</si>
  <si>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</si>
  <si>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</si>
  <si>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</si>
  <si>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</si>
  <si>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</si>
  <si>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</si>
  <si>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</si>
  <si>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</si>
  <si>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</si>
  <si>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</si>
  <si>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</si>
  <si>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</si>
  <si>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</si>
  <si>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</si>
  <si>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</si>
  <si>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</si>
  <si>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</si>
  <si>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</si>
  <si>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</si>
  <si>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</si>
  <si>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</si>
  <si>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</si>
  <si>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</si>
  <si>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</si>
  <si>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</si>
  <si>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</si>
  <si>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</si>
  <si>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</si>
  <si>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</si>
  <si>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</si>
  <si>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</si>
  <si>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</si>
  <si>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</si>
  <si>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</si>
  <si>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</si>
  <si>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</si>
  <si>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</si>
  <si>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</si>
  <si>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</si>
  <si>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</si>
  <si>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</si>
  <si>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</si>
  <si>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</si>
  <si>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</si>
  <si>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</si>
  <si>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</si>
  <si>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</si>
  <si>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</si>
  <si>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</si>
  <si>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</si>
  <si>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</si>
  <si>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</si>
  <si>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</si>
  <si>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</si>
  <si>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</si>
  <si>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</si>
  <si>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</si>
  <si>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</si>
  <si>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</si>
  <si>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</si>
  <si>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</si>
  <si>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</si>
  <si>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</si>
  <si>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</si>
  <si>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</si>
  <si>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</si>
  <si>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</si>
  <si>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</si>
  <si>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</si>
  <si>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</si>
  <si>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</si>
  <si>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</si>
  <si>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</si>
  <si>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</si>
  <si>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</si>
  <si>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</si>
  <si>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</si>
  <si>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</si>
  <si>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</si>
  <si>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</si>
  <si>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</si>
  <si>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</si>
  <si>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</si>
  <si>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</si>
  <si>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</si>
  <si>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</si>
  <si>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</si>
  <si>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</si>
  <si>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</si>
  <si>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</si>
  <si>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</si>
  <si>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</si>
  <si>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</si>
  <si>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</si>
  <si>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</si>
  <si>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</si>
  <si>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</si>
  <si>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</si>
  <si>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</si>
  <si>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</si>
  <si>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</si>
  <si>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</si>
  <si>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</si>
  <si>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</si>
  <si>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</si>
  <si>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</si>
  <si>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</si>
  <si>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</si>
  <si>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</si>
  <si>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</si>
  <si>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</si>
  <si>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</si>
  <si>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</si>
  <si>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</si>
  <si>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</si>
  <si>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</si>
  <si>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</si>
  <si>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</si>
  <si>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</si>
  <si>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</si>
  <si>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</si>
  <si>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</si>
  <si>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</si>
  <si>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</si>
  <si>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</si>
  <si>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</si>
  <si>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</si>
  <si>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</si>
  <si>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</si>
  <si>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</si>
  <si>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</si>
  <si>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</si>
  <si>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</si>
  <si>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</si>
  <si>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</si>
  <si>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</si>
  <si>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</si>
  <si>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</si>
  <si>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</si>
  <si>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</si>
  <si>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</si>
  <si>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</si>
  <si>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</si>
  <si>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</si>
  <si>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</si>
  <si>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</si>
  <si>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</si>
  <si>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</si>
  <si>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</si>
  <si>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</si>
  <si>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</si>
  <si>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</si>
  <si>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</si>
  <si>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</si>
  <si>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</si>
  <si>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</si>
  <si>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</si>
  <si>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</si>
  <si>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</si>
  <si>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</si>
  <si>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</si>
  <si>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</si>
  <si>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</si>
  <si>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</si>
  <si>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</si>
  <si>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</si>
  <si>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</si>
  <si>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</si>
  <si>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</si>
  <si>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</si>
  <si>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</si>
  <si>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</si>
  <si>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</si>
  <si>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</si>
  <si>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</si>
  <si>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</si>
  <si>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</si>
  <si>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</si>
  <si>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</si>
  <si>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</si>
  <si>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</si>
  <si>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</si>
  <si>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</si>
  <si>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</si>
  <si>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</si>
  <si>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</si>
  <si>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</si>
  <si>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</si>
  <si>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</si>
  <si>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</si>
  <si>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</si>
  <si>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</si>
  <si>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</si>
  <si>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</si>
  <si>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</si>
  <si>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</si>
  <si>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</si>
  <si>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</si>
  <si>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</si>
  <si>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</si>
  <si>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</si>
  <si>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</si>
  <si>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</si>
  <si>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</si>
  <si>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</si>
  <si>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</si>
  <si>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</si>
  <si>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</si>
  <si>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</si>
  <si>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</si>
  <si>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</si>
  <si>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</si>
  <si>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</si>
  <si>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</si>
  <si>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</si>
  <si>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</si>
  <si>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</si>
  <si>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</si>
  <si>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</si>
  <si>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</si>
  <si>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</si>
  <si>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</si>
  <si>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</si>
  <si>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</si>
  <si>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</si>
  <si>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</si>
  <si>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</si>
  <si>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</si>
  <si>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</si>
  <si>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</si>
  <si>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</si>
  <si>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</si>
  <si>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</si>
  <si>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</si>
  <si>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</si>
  <si>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</si>
  <si>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</si>
  <si>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</si>
  <si>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</si>
  <si>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</si>
  <si>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</si>
  <si>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</si>
  <si>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</si>
  <si>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</si>
  <si>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</si>
  <si>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</si>
  <si>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</si>
  <si>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</si>
  <si>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</si>
  <si>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</si>
  <si>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</si>
  <si>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</si>
  <si>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</si>
  <si>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</si>
  <si>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</si>
  <si>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</si>
  <si>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</si>
  <si>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</si>
  <si>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</si>
  <si>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</si>
  <si>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</si>
  <si>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</si>
  <si>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</si>
  <si>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</si>
  <si>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</si>
  <si>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</si>
  <si>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</si>
  <si>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</si>
  <si>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</si>
  <si>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</si>
  <si>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</si>
  <si>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</si>
  <si>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</si>
  <si>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</si>
  <si>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</si>
  <si>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</si>
  <si>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</si>
  <si>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</si>
  <si>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</si>
  <si>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</si>
  <si>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</si>
  <si>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</si>
  <si>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</si>
  <si>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</si>
  <si>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</si>
  <si>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</si>
  <si>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</si>
  <si>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</si>
  <si>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</si>
  <si>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</si>
  <si>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</si>
  <si>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</si>
  <si>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</si>
  <si>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</si>
  <si>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</si>
  <si>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</si>
  <si>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</si>
  <si>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</si>
  <si>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</si>
  <si>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</si>
  <si>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</si>
  <si>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</si>
  <si>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</si>
  <si>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</si>
  <si>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</si>
  <si>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</si>
  <si>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</si>
  <si>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</si>
  <si>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</si>
  <si>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</si>
  <si>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</si>
  <si>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</si>
  <si>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</si>
  <si>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</si>
  <si>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</si>
  <si>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</si>
  <si>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</si>
  <si>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</si>
  <si>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</si>
  <si>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</si>
  <si>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</si>
  <si>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</si>
  <si>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</si>
  <si>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</si>
  <si>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</si>
  <si>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</si>
  <si>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</si>
  <si>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</si>
  <si>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</si>
  <si>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</si>
  <si>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</si>
  <si>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</si>
  <si>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</si>
  <si>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</si>
  <si>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</si>
  <si>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</si>
  <si>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</si>
  <si>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</si>
  <si>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</si>
  <si>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</si>
  <si>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</si>
  <si>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</si>
  <si>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</si>
  <si>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</si>
  <si>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</si>
  <si>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</si>
  <si>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</si>
  <si>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</si>
  <si>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</si>
  <si>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</si>
  <si>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</si>
  <si>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</si>
  <si>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</si>
  <si>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</si>
  <si>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</si>
  <si>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</si>
  <si>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</si>
  <si>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</si>
  <si>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</si>
  <si>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</si>
  <si>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</si>
  <si>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</si>
  <si>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</si>
  <si>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</si>
  <si>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</si>
  <si>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</si>
  <si>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</si>
  <si>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</si>
  <si>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</si>
  <si>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</si>
  <si>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</si>
  <si>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</si>
  <si>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</si>
  <si>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</si>
  <si>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</si>
  <si>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</si>
  <si>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</si>
  <si>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</si>
  <si>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</si>
  <si>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</si>
  <si>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</si>
  <si>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</si>
  <si>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</si>
  <si>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</si>
  <si>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</si>
  <si>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</si>
  <si>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</si>
  <si>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</si>
  <si>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</si>
  <si>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</si>
  <si>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</si>
  <si>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</si>
  <si>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</si>
  <si>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</si>
  <si>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</si>
  <si>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</si>
  <si>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</si>
  <si>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</si>
  <si>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</si>
  <si>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</si>
  <si>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</si>
  <si>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</si>
  <si>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</si>
  <si>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</si>
  <si>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</si>
  <si>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</si>
  <si>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</si>
  <si>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</si>
  <si>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</si>
  <si>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</si>
  <si>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</si>
  <si>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</si>
  <si>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</si>
  <si>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</si>
  <si>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</si>
  <si>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</si>
  <si>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</si>
  <si>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</si>
  <si>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</si>
  <si>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</si>
  <si>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</si>
  <si>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</si>
  <si>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</si>
  <si>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</si>
  <si>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</si>
  <si>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</si>
  <si>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</si>
  <si>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</si>
  <si>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</si>
  <si>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</si>
  <si>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</si>
  <si>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</si>
  <si>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</si>
  <si>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</si>
  <si>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</si>
  <si>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</si>
  <si>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</si>
  <si>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</si>
  <si>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</si>
  <si>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</si>
  <si>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</si>
  <si>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</si>
  <si>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</si>
  <si>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</si>
  <si>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</si>
  <si>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</si>
  <si>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</si>
  <si>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</si>
  <si>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</si>
  <si>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</si>
  <si>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</si>
  <si>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</si>
  <si>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</si>
  <si>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</si>
  <si>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</si>
  <si>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</si>
  <si>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</si>
  <si>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</si>
  <si>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</si>
  <si>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</si>
  <si>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</si>
  <si>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</si>
  <si>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</si>
  <si>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</si>
  <si>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</si>
  <si>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</si>
  <si>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</si>
  <si>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</si>
  <si>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</si>
  <si>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</si>
  <si>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</si>
  <si>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</si>
  <si>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</si>
  <si>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</si>
  <si>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</si>
  <si>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</si>
  <si>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</si>
  <si>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</si>
  <si>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</si>
  <si>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</si>
  <si>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</si>
  <si>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</si>
  <si>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</si>
  <si>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</si>
  <si>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</si>
  <si>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</si>
  <si>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</si>
  <si>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</si>
  <si>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</si>
  <si>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</si>
  <si>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</si>
  <si>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</si>
  <si>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</si>
  <si>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</si>
  <si>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</si>
  <si>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</si>
  <si>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</si>
  <si>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</si>
  <si>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</si>
  <si>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</si>
  <si>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</si>
  <si>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</si>
  <si>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</si>
  <si>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</si>
  <si>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</si>
  <si>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</si>
  <si>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</si>
  <si>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</si>
  <si>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</si>
  <si>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</si>
  <si>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</si>
  <si>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</si>
  <si>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</si>
  <si>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</si>
  <si>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</si>
  <si>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</si>
  <si>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</si>
  <si>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</si>
  <si>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</si>
  <si>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</si>
  <si>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</si>
  <si>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</si>
  <si>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</si>
  <si>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</si>
  <si>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</si>
  <si>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</si>
  <si>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</si>
  <si>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</si>
  <si>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</si>
  <si>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</si>
  <si>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</si>
  <si>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</si>
  <si>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</si>
  <si>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</si>
  <si>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</si>
  <si>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</si>
  <si>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</si>
  <si>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</si>
  <si>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</si>
  <si>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</si>
  <si>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</si>
  <si>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</si>
  <si>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</si>
  <si>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</si>
  <si>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</si>
  <si>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</si>
  <si>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</si>
  <si>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</si>
  <si>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</si>
  <si>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</si>
  <si>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</si>
  <si>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</si>
  <si>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</si>
  <si>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</si>
  <si>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</si>
  <si>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</si>
  <si>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</si>
  <si>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</si>
  <si>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</si>
  <si>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</si>
  <si>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</si>
  <si>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</si>
  <si>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</si>
  <si>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</si>
  <si>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</si>
  <si>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</si>
  <si>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</si>
  <si>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</si>
  <si>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</si>
  <si>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</si>
  <si>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</si>
  <si>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</si>
  <si>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</si>
  <si>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</si>
  <si>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</si>
  <si>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</si>
  <si>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</si>
  <si>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</si>
  <si>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</si>
  <si>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</si>
  <si>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</si>
  <si>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</si>
  <si>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</si>
  <si>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</si>
  <si>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</si>
  <si>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</si>
  <si>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</si>
  <si>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</si>
  <si>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</si>
  <si>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</si>
  <si>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</si>
  <si>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</si>
  <si>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</si>
  <si>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</si>
  <si>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</si>
  <si>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</si>
  <si>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</si>
  <si>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</si>
  <si>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</si>
  <si>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</si>
  <si>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</si>
  <si>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</si>
  <si>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</si>
  <si>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</si>
  <si>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</si>
  <si>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</si>
  <si>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</si>
  <si>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</si>
  <si>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</si>
  <si>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</si>
  <si>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</si>
  <si>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</si>
  <si>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</si>
  <si>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</si>
  <si>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</si>
  <si>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</si>
  <si>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</si>
  <si>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</si>
  <si>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</si>
  <si>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</si>
  <si>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</si>
  <si>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</si>
  <si>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</si>
  <si>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</si>
  <si>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</si>
  <si>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</si>
  <si>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</si>
  <si>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</si>
  <si>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</si>
  <si>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</si>
  <si>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</si>
  <si>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</si>
  <si>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</si>
  <si>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</si>
  <si>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</si>
  <si>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</si>
  <si>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</si>
  <si>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</si>
  <si>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</si>
  <si>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</si>
  <si>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</si>
  <si>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</si>
  <si>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</si>
  <si>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</si>
  <si>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</si>
  <si>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</si>
  <si>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</si>
  <si>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</si>
  <si>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</si>
  <si>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</si>
  <si>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</si>
  <si>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</si>
  <si>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</si>
  <si>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</si>
  <si>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</si>
  <si>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</si>
  <si>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</si>
  <si>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</si>
  <si>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</si>
  <si>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</si>
  <si>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</si>
  <si>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</si>
  <si>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</si>
  <si>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</si>
  <si>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</si>
  <si>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</si>
  <si>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</si>
  <si>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</si>
  <si>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</si>
  <si>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</si>
  <si>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</si>
  <si>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</si>
  <si>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</si>
  <si>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</si>
  <si>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</si>
  <si>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</si>
  <si>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</si>
  <si>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</si>
  <si>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</si>
  <si>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</si>
  <si>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</si>
  <si>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</si>
  <si>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</si>
  <si>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</si>
  <si>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</si>
  <si>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</si>
  <si>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</si>
  <si>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</si>
  <si>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</si>
  <si>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</si>
  <si>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</si>
  <si>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</si>
  <si>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</si>
  <si>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</si>
  <si>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</si>
  <si>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</si>
  <si>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</si>
  <si>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</si>
  <si>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</si>
  <si>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</si>
  <si>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</si>
  <si>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</si>
  <si>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</si>
  <si>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</si>
  <si>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</si>
  <si>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</si>
  <si>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</si>
  <si>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</si>
  <si>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</si>
  <si>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</si>
  <si>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</si>
  <si>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</si>
  <si>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</si>
  <si>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</si>
  <si>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</si>
  <si>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</si>
  <si>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</si>
  <si>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</si>
  <si>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</si>
  <si>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</si>
  <si>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</si>
  <si>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</si>
  <si>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</si>
  <si>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</si>
  <si>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</si>
  <si>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</si>
  <si>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</si>
  <si>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</si>
  <si>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</si>
  <si>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</si>
  <si>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</si>
  <si>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</si>
  <si>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</si>
  <si>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</si>
  <si>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</si>
  <si>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</si>
  <si>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</si>
  <si>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</si>
  <si>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</si>
  <si>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</si>
  <si>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</si>
  <si>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</si>
  <si>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</si>
  <si>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</si>
  <si>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</si>
  <si>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</si>
  <si>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</si>
  <si>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</si>
  <si>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</si>
  <si>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</si>
  <si>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</si>
  <si>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</si>
  <si>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</si>
  <si>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</si>
  <si>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</si>
  <si>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</si>
  <si>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</si>
  <si>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</si>
  <si>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</si>
  <si>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</si>
  <si>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</si>
  <si>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</si>
  <si>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</si>
  <si>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</si>
  <si>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</si>
  <si>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</si>
  <si>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</si>
  <si>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</si>
  <si>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</si>
  <si>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</si>
  <si>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</si>
  <si>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</si>
  <si>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</si>
  <si>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</si>
  <si>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</si>
  <si>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</si>
  <si>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</si>
  <si>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</si>
  <si>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</si>
  <si>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</si>
  <si>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</si>
  <si>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</si>
  <si>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</si>
  <si>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</si>
  <si>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</si>
  <si>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</si>
  <si>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</si>
  <si>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</si>
  <si>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</si>
  <si>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</si>
  <si>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</si>
  <si>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</si>
  <si>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</si>
  <si>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</si>
  <si>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</si>
  <si>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</si>
  <si>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</si>
  <si>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</si>
  <si>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</si>
  <si>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</si>
  <si>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</si>
  <si>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</si>
  <si>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</si>
  <si>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</si>
  <si>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</si>
  <si>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</si>
  <si>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</si>
  <si>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</si>
  <si>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</si>
  <si>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</si>
  <si>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</si>
  <si>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</si>
  <si>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</si>
  <si>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</si>
  <si>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</si>
  <si>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</si>
  <si>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</si>
  <si>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</si>
  <si>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</si>
  <si>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</si>
  <si>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</si>
  <si>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</si>
  <si>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</si>
  <si>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</si>
  <si>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</si>
  <si>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</si>
  <si>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</si>
  <si>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</si>
  <si>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</si>
  <si>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</si>
  <si>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</si>
  <si>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</si>
  <si>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</si>
  <si>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</si>
  <si>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</si>
  <si>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</si>
  <si>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</si>
  <si>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</si>
  <si>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</si>
  <si>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</si>
  <si>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</si>
  <si>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</si>
  <si>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</si>
  <si>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</si>
  <si>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</si>
  <si>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</si>
  <si>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</si>
  <si>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</si>
  <si>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</si>
  <si>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</si>
  <si>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</si>
  <si>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</si>
  <si>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</si>
  <si>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</si>
  <si>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</si>
  <si>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</si>
  <si>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</si>
  <si>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</si>
  <si>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</si>
  <si>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</si>
  <si>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</si>
  <si>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</si>
  <si>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</si>
  <si>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</si>
  <si>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</si>
  <si>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</si>
  <si>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</si>
  <si>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</si>
  <si>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</si>
  <si>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</si>
  <si>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</si>
  <si>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</si>
  <si>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</si>
  <si>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</si>
  <si>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</si>
  <si>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</si>
  <si>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</si>
  <si>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</si>
  <si>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</si>
  <si>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</si>
  <si>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</si>
  <si>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</si>
  <si>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</si>
  <si>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</si>
  <si>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</si>
  <si>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</si>
  <si>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</si>
  <si>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</si>
  <si>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</si>
  <si>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</si>
  <si>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</si>
  <si>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</si>
  <si>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</si>
  <si>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</si>
  <si>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</si>
  <si>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</si>
  <si>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</si>
  <si>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</si>
  <si>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</si>
  <si>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</si>
  <si>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</si>
  <si>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</si>
  <si>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</si>
  <si>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</si>
  <si>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</si>
  <si>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</si>
  <si>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</si>
  <si>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</si>
  <si>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</si>
  <si>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</si>
  <si>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</si>
  <si>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</si>
  <si>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</si>
  <si>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</si>
  <si>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</si>
  <si>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</si>
  <si>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</si>
  <si>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</si>
  <si>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</si>
  <si>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</si>
  <si>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</si>
  <si>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</si>
  <si>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</si>
  <si>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</si>
  <si>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</si>
  <si>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</si>
  <si>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</si>
  <si>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</si>
  <si>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</si>
  <si>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</si>
  <si>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</si>
  <si>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</si>
  <si>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</si>
  <si>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</si>
  <si>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</si>
  <si>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</si>
  <si>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</si>
  <si>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</si>
  <si>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</si>
  <si>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</si>
  <si>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</si>
  <si>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</si>
  <si>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</si>
  <si>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</si>
  <si>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</si>
  <si>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</si>
  <si>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</si>
  <si>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</si>
  <si>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</si>
  <si>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</si>
  <si>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</si>
  <si>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</si>
  <si>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</si>
  <si>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</si>
  <si>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</si>
  <si>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</si>
  <si>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</si>
  <si>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</si>
  <si>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</si>
  <si>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</si>
  <si>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</si>
  <si>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</si>
  <si>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</si>
  <si>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</si>
  <si>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</si>
  <si>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</si>
  <si>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</si>
  <si>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</si>
  <si>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</si>
  <si>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</si>
  <si>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</si>
  <si>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</si>
  <si>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</si>
  <si>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</si>
  <si>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</si>
  <si>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</si>
  <si>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</si>
  <si>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</si>
  <si>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</si>
  <si>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</si>
  <si>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</si>
  <si>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</si>
  <si>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</si>
  <si>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</si>
  <si>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</si>
  <si>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</si>
  <si>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</si>
  <si>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</si>
  <si>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</si>
  <si>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</si>
  <si>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</si>
  <si>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</si>
  <si>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</si>
  <si>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</si>
  <si>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</si>
  <si>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</si>
  <si>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</si>
  <si>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</si>
  <si>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</si>
  <si>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</si>
  <si>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</si>
  <si>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</si>
  <si>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</si>
  <si>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</si>
  <si>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</si>
  <si>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</si>
  <si>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</si>
  <si>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</si>
  <si>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</si>
  <si>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</si>
  <si>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</si>
  <si>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</si>
  <si>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</si>
  <si>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</si>
  <si>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</si>
  <si>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</si>
  <si>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</si>
  <si>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</si>
  <si>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</si>
  <si>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</si>
  <si>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</si>
  <si>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</si>
  <si>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</si>
  <si>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</si>
  <si>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</si>
  <si>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</si>
  <si>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</si>
  <si>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</si>
  <si>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</si>
  <si>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</si>
  <si>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</si>
  <si>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</si>
  <si>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</si>
  <si>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</si>
  <si>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</si>
  <si>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</si>
  <si>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</si>
  <si>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</si>
  <si>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</si>
  <si>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</si>
  <si>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</si>
  <si>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</si>
  <si>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</si>
  <si>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</si>
  <si>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</si>
  <si>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</si>
  <si>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</si>
  <si>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</si>
  <si>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</si>
  <si>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</si>
  <si>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</si>
  <si>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</si>
  <si>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</si>
  <si>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</si>
  <si>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</si>
  <si>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</si>
  <si>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</si>
  <si>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</si>
  <si>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</si>
  <si>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</si>
  <si>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</si>
  <si>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</si>
  <si>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</si>
  <si>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</si>
  <si>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</si>
  <si>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</si>
  <si>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</si>
  <si>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</si>
  <si>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</si>
  <si>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</si>
  <si>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</si>
  <si>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</si>
  <si>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</si>
  <si>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</si>
  <si>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</si>
  <si>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</si>
  <si>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</si>
  <si>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</si>
  <si>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</si>
  <si>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</si>
  <si>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</si>
  <si>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</si>
  <si>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</si>
  <si>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</si>
  <si>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</si>
  <si>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</si>
  <si>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</si>
  <si>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</si>
  <si>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</si>
  <si>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</si>
  <si>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</si>
  <si>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</si>
  <si>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</si>
  <si>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</si>
  <si>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</si>
  <si>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</si>
  <si>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</si>
  <si>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</si>
  <si>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</si>
  <si>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</si>
  <si>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</si>
  <si>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</si>
  <si>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</si>
  <si>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</si>
  <si>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</si>
  <si>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</si>
  <si>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</si>
  <si>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</si>
  <si>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</si>
  <si>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</si>
  <si>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</si>
  <si>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</si>
  <si>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</si>
  <si>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</si>
  <si>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</si>
  <si>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</si>
  <si>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</si>
  <si>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</si>
  <si>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</si>
  <si>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</si>
  <si>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</si>
  <si>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</si>
  <si>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</si>
  <si>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</si>
  <si>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</si>
  <si>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</si>
  <si>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</si>
  <si>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</si>
  <si>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</si>
  <si>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</si>
  <si>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</si>
  <si>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</si>
  <si>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</si>
  <si>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</si>
  <si>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</si>
  <si>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</si>
  <si>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</si>
  <si>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</si>
  <si>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</si>
  <si>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</si>
  <si>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</si>
  <si>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</si>
  <si>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</si>
  <si>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</si>
  <si>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</si>
  <si>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</si>
  <si>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</si>
  <si>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</si>
  <si>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</si>
  <si>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</si>
  <si>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</si>
  <si>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</si>
  <si>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</si>
  <si>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</si>
  <si>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</si>
  <si>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</si>
  <si>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</si>
  <si>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</si>
  <si>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</si>
  <si>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</si>
  <si>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</si>
  <si>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</si>
  <si>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</si>
  <si>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</si>
  <si>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</si>
  <si>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</si>
  <si>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</si>
  <si>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</si>
  <si>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</si>
  <si>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</si>
  <si>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</si>
  <si>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</si>
  <si>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</si>
  <si>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</si>
  <si>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</si>
  <si>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</si>
  <si>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</si>
  <si>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</si>
  <si>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</si>
  <si>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</si>
  <si>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</si>
  <si>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</si>
  <si>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</si>
  <si>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</si>
  <si>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</si>
  <si>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</si>
  <si>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</si>
  <si>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</si>
  <si>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</si>
  <si>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</si>
  <si>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</si>
  <si>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</si>
  <si>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</si>
  <si>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</si>
  <si>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</si>
  <si>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</si>
  <si>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</si>
  <si>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</si>
  <si>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</si>
  <si>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</si>
  <si>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</si>
  <si>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</si>
  <si>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</si>
  <si>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</si>
  <si>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</si>
  <si>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</si>
  <si>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</si>
  <si>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</si>
  <si>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</si>
  <si>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</si>
  <si>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</si>
  <si>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</si>
  <si>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</si>
  <si>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</si>
  <si>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</si>
  <si>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</si>
  <si>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</si>
  <si>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</si>
  <si>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</si>
  <si>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</si>
  <si>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</si>
  <si>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</si>
  <si>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</si>
  <si>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</si>
  <si>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</si>
  <si>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</si>
  <si>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</si>
  <si>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</si>
  <si>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</si>
  <si>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</si>
  <si>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</si>
  <si>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</si>
  <si>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</si>
  <si>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</si>
  <si>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</si>
  <si>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</si>
  <si>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</si>
  <si>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</si>
  <si>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</si>
  <si>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</si>
  <si>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</si>
  <si>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</si>
  <si>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</si>
  <si>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</si>
  <si>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</si>
  <si>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</si>
  <si>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</si>
  <si>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</si>
  <si>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</si>
  <si>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</si>
  <si>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</si>
  <si>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</si>
  <si>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</si>
  <si>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</si>
  <si>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</si>
  <si>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</si>
  <si>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</si>
  <si>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</si>
  <si>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</si>
  <si>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</si>
  <si>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</si>
  <si>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</si>
  <si>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</si>
  <si>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</si>
  <si>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</si>
  <si>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</si>
  <si>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</si>
  <si>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</si>
  <si>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</si>
  <si>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</si>
  <si>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</si>
  <si>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</si>
  <si>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</si>
  <si>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</si>
  <si>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</si>
  <si>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</si>
  <si>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</si>
  <si>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</si>
  <si>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</si>
  <si>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</si>
  <si>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</si>
  <si>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</si>
  <si>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</si>
  <si>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</si>
  <si>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</si>
  <si>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</si>
  <si>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</si>
  <si>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</si>
  <si>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</si>
  <si>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</si>
  <si>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</si>
  <si>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</si>
  <si>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</si>
  <si>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</si>
  <si>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</si>
  <si>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</si>
  <si>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</si>
  <si>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</si>
  <si>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</si>
  <si>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</si>
  <si>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</si>
  <si>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</si>
  <si>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</si>
  <si>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</si>
  <si>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</si>
  <si>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</si>
  <si>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</si>
  <si>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</si>
  <si>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</si>
  <si>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</si>
  <si>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</si>
  <si>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</si>
  <si>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</si>
  <si>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</si>
  <si>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</si>
  <si>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</si>
  <si>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</si>
  <si>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</si>
  <si>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</si>
  <si>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</si>
  <si>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</si>
  <si>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</si>
  <si>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</si>
  <si>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</si>
  <si>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</si>
  <si>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</si>
  <si>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</si>
  <si>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</si>
  <si>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</si>
  <si>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</si>
  <si>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</si>
  <si>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</si>
  <si>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</si>
  <si>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</si>
  <si>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</si>
  <si>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</si>
  <si>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</si>
  <si>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</si>
  <si>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</si>
  <si>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</si>
  <si>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</si>
  <si>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</si>
  <si>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</si>
  <si>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</si>
  <si>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</si>
  <si>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</si>
  <si>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</si>
  <si>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</si>
  <si>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</si>
  <si>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</si>
  <si>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</si>
  <si>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</si>
  <si>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</si>
  <si>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</si>
  <si>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</si>
  <si>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</si>
  <si>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</si>
  <si>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</si>
  <si>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</si>
  <si>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</si>
  <si>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</si>
  <si>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</si>
  <si>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</si>
  <si>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</si>
  <si>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</si>
  <si>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</si>
  <si>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</si>
  <si>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</si>
  <si>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</si>
  <si>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</si>
  <si>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</si>
  <si>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</si>
  <si>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</si>
  <si>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</si>
  <si>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</si>
  <si>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</si>
  <si>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</si>
  <si>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</si>
  <si>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</si>
  <si>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</si>
  <si>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</si>
  <si>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</si>
  <si>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</si>
  <si>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</si>
  <si>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</si>
  <si>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</si>
  <si>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</si>
  <si>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</si>
  <si>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</si>
  <si>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</si>
  <si>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</si>
  <si>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</si>
  <si>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</si>
  <si>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</si>
  <si>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</si>
  <si>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</si>
  <si>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</si>
  <si>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</si>
  <si>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</si>
  <si>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</si>
  <si>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</si>
  <si>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</si>
  <si>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</si>
  <si>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</si>
  <si>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</si>
  <si>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</si>
  <si>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</si>
  <si>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</si>
  <si>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</si>
  <si>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</si>
  <si>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</si>
  <si>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</si>
  <si>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</si>
  <si>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</si>
  <si>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</si>
  <si>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</si>
  <si>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</si>
  <si>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</si>
  <si>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</si>
  <si>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</si>
  <si>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</si>
  <si>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</si>
  <si>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</si>
  <si>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</si>
  <si>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</si>
  <si>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</si>
  <si>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</si>
  <si>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</si>
  <si>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</si>
  <si>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</si>
  <si>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</si>
  <si>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</si>
  <si>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</si>
  <si>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</si>
  <si>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</si>
  <si>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</si>
  <si>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</si>
  <si>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</si>
  <si>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</si>
  <si>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</si>
  <si>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</si>
  <si>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</si>
  <si>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</si>
  <si>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</si>
  <si>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</si>
  <si>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</si>
  <si>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</si>
  <si>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</si>
  <si>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</si>
  <si>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</si>
  <si>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</si>
  <si>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</si>
  <si>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</si>
  <si>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</si>
  <si>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</si>
  <si>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</si>
  <si>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</si>
  <si>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</si>
  <si>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</si>
  <si>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</si>
  <si>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</si>
  <si>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</si>
  <si>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</si>
  <si>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</si>
  <si>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</si>
  <si>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</si>
  <si>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</si>
  <si>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</si>
  <si>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</si>
  <si>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</si>
  <si>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</si>
  <si>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</si>
  <si>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</si>
  <si>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</si>
  <si>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</si>
  <si>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</si>
  <si>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</si>
  <si>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</si>
  <si>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</si>
  <si>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</si>
  <si>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</si>
  <si>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</si>
  <si>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</si>
  <si>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</si>
  <si>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</si>
  <si>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</si>
  <si>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</si>
  <si>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</si>
  <si>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</si>
  <si>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</si>
  <si>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</si>
  <si>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</si>
  <si>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</si>
  <si>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</si>
  <si>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</si>
  <si>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</si>
  <si>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</si>
  <si>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</si>
  <si>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</si>
  <si>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</si>
  <si>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</si>
  <si>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</si>
  <si>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</si>
  <si>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</si>
  <si>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</si>
  <si>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</si>
  <si>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</si>
  <si>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</si>
  <si>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</si>
  <si>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</si>
  <si>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</si>
  <si>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</si>
  <si>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</si>
  <si>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</si>
  <si>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</si>
  <si>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</si>
  <si>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</si>
  <si>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</si>
  <si>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</si>
  <si>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</si>
  <si>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</si>
  <si>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</si>
  <si>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</si>
  <si>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</si>
  <si>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</si>
  <si>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</si>
  <si>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</si>
  <si>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</si>
  <si>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</si>
  <si>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</si>
  <si>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</si>
  <si>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</si>
  <si>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</si>
  <si>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</si>
  <si>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</si>
  <si>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</si>
  <si>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</si>
  <si>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</si>
  <si>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</si>
  <si>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</si>
  <si>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</si>
  <si>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</si>
  <si>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</si>
  <si>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</si>
  <si>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</si>
  <si>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</si>
  <si>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</si>
  <si>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</si>
  <si>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</si>
  <si>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</si>
  <si>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</si>
  <si>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</si>
  <si>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</si>
  <si>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</si>
  <si>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</si>
  <si>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</si>
  <si>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</si>
  <si>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</si>
  <si>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</si>
  <si>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</si>
  <si>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</si>
  <si>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</si>
  <si>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</si>
  <si>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</si>
  <si>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</si>
  <si>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</si>
  <si>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</si>
  <si>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</si>
  <si>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</si>
  <si>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</si>
  <si>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</si>
  <si>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</si>
  <si>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</si>
  <si>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</si>
  <si>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</si>
  <si>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</si>
  <si>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</si>
  <si>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</si>
  <si>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</si>
  <si>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</si>
  <si>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</si>
  <si>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</si>
  <si>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</si>
  <si>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</si>
  <si>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</si>
  <si>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</si>
  <si>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</si>
  <si>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</si>
  <si>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</si>
  <si>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</si>
  <si>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</si>
  <si>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</si>
  <si>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</si>
  <si>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</si>
  <si>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</si>
  <si>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</si>
  <si>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</si>
  <si>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</si>
  <si>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</si>
  <si>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</si>
  <si>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</si>
  <si>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</si>
  <si>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</si>
  <si>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</si>
  <si>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</si>
  <si>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</si>
  <si>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</si>
  <si>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</si>
  <si>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</si>
  <si>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</si>
  <si>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</si>
  <si>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</si>
  <si>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</si>
  <si>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</si>
  <si>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</si>
  <si>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</si>
  <si>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</si>
  <si>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</si>
  <si>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</si>
  <si>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</si>
  <si>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</si>
  <si>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</si>
  <si>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</si>
  <si>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</si>
  <si>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</si>
  <si>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</si>
  <si>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</si>
  <si>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</si>
  <si>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</si>
  <si>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</si>
  <si>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</si>
  <si>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</si>
  <si>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</si>
  <si>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</si>
  <si>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</si>
  <si>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</si>
  <si>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</si>
  <si>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</si>
  <si>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</si>
  <si>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</si>
  <si>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</si>
  <si>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</si>
  <si>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</si>
  <si>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</si>
  <si>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</si>
  <si>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</si>
  <si>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</si>
  <si>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</si>
  <si>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</si>
  <si>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</si>
  <si>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</si>
  <si>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</si>
  <si>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</si>
  <si>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</si>
  <si>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</si>
  <si>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</si>
  <si>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</si>
  <si>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</si>
  <si>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</si>
  <si>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</si>
  <si>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</si>
  <si>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</si>
  <si>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</si>
  <si>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</si>
  <si>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</si>
  <si>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</si>
  <si>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</si>
  <si>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</si>
  <si>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</si>
  <si>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</si>
  <si>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</si>
  <si>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</si>
  <si>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</si>
  <si>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</si>
  <si>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</si>
  <si>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</si>
  <si>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</si>
  <si>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</si>
  <si>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</si>
  <si>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</si>
  <si>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</si>
  <si>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</si>
  <si>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</si>
  <si>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</si>
  <si>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</si>
  <si>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</si>
  <si>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</si>
  <si>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</si>
  <si>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</si>
  <si>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</si>
  <si>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</si>
  <si>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</si>
  <si>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</si>
  <si>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</si>
  <si>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</si>
  <si>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</si>
  <si>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</si>
  <si>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</si>
  <si>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</si>
  <si>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</si>
  <si>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</si>
  <si>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</si>
  <si>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</si>
  <si>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</si>
  <si>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</si>
  <si>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</si>
  <si>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</si>
  <si>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</si>
  <si>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</si>
  <si>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</si>
  <si>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</si>
  <si>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</si>
  <si>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</si>
  <si>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</si>
  <si>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</si>
  <si>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</si>
  <si>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</si>
  <si>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</si>
  <si>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</si>
  <si>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</si>
  <si>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</si>
  <si>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</si>
  <si>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</si>
  <si>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</si>
  <si>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</si>
  <si>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</si>
  <si>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</si>
  <si>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</si>
  <si>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</si>
  <si>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</si>
  <si>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</si>
  <si>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</si>
  <si>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</si>
  <si>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</si>
  <si>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</si>
  <si>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</si>
  <si>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</si>
  <si>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</si>
  <si>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</si>
  <si>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</si>
  <si>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</si>
  <si>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</si>
  <si>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</si>
  <si>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</si>
  <si>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</si>
  <si>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</si>
  <si>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</si>
  <si>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</si>
  <si>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</si>
  <si>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</si>
  <si>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</si>
  <si>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</si>
  <si>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</si>
  <si>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</si>
  <si>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</si>
  <si>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</si>
  <si>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</si>
  <si>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</si>
  <si>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</si>
  <si>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</si>
  <si>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</si>
  <si>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</si>
  <si>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</si>
  <si>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</si>
  <si>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</si>
  <si>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</si>
  <si>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</si>
  <si>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</si>
  <si>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</si>
  <si>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</si>
  <si>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</si>
  <si>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</si>
  <si>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</si>
  <si>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</si>
  <si>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</si>
  <si>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</si>
  <si>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</si>
  <si>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</si>
  <si>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</si>
  <si>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</si>
  <si>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</si>
  <si>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</si>
  <si>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</si>
  <si>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</si>
  <si>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</si>
  <si>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</si>
  <si>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</si>
  <si>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</si>
  <si>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</si>
  <si>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</si>
  <si>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</si>
  <si>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</si>
  <si>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</si>
  <si>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</si>
  <si>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</si>
  <si>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</si>
  <si>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</si>
  <si>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</si>
  <si>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</si>
  <si>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</si>
  <si>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</si>
  <si>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</si>
  <si>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</si>
  <si>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</si>
  <si>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</si>
  <si>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</si>
  <si>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</si>
  <si>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</si>
  <si>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</si>
  <si>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</si>
  <si>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</si>
  <si>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</si>
  <si>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</si>
  <si>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</si>
  <si>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</si>
  <si>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</si>
  <si>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</si>
  <si>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</si>
  <si>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</si>
  <si>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</si>
  <si>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</si>
  <si>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</si>
  <si>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</si>
  <si>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</si>
  <si>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</si>
  <si>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</si>
  <si>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</si>
  <si>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</si>
  <si>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</si>
  <si>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</si>
  <si>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</si>
  <si>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</si>
  <si>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</si>
  <si>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</si>
  <si>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</si>
  <si>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</si>
  <si>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</si>
  <si>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</si>
  <si>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</si>
  <si>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</si>
  <si>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</si>
  <si>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</si>
  <si>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</si>
  <si>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</si>
  <si>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</si>
  <si>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</si>
  <si>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</si>
  <si>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</si>
  <si>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</si>
  <si>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</si>
  <si>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</si>
  <si>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</si>
  <si>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</si>
  <si>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</si>
  <si>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</si>
  <si>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</si>
  <si>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</si>
  <si>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</si>
  <si>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</si>
  <si>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</si>
  <si>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</si>
  <si>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</si>
  <si>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</si>
  <si>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</si>
  <si>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</si>
  <si>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</si>
  <si>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</si>
  <si>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</si>
  <si>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</si>
  <si>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</si>
  <si>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</si>
  <si>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</si>
  <si>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</si>
  <si>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</si>
  <si>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</si>
  <si>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</si>
  <si>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</si>
  <si>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</si>
  <si>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</si>
  <si>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</si>
  <si>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</si>
  <si>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</si>
  <si>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</si>
  <si>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</si>
  <si>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</si>
  <si>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</si>
  <si>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</si>
  <si>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</si>
  <si>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</si>
  <si>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</si>
  <si>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</si>
  <si>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</si>
  <si>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</si>
  <si>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</si>
  <si>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</si>
  <si>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</si>
  <si>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</si>
  <si>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</si>
  <si>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</si>
  <si>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</si>
  <si>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</si>
  <si>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</si>
  <si>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</si>
  <si>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</si>
  <si>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</si>
  <si>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</si>
  <si>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</si>
  <si>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</si>
  <si>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</si>
  <si>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</si>
  <si>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</si>
  <si>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</si>
  <si>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</si>
  <si>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</si>
  <si>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</si>
  <si>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</si>
  <si>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</si>
  <si>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</si>
  <si>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</si>
  <si>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</si>
  <si>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</si>
  <si>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</si>
  <si>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</si>
  <si>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</si>
  <si>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</si>
  <si>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</si>
  <si>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</si>
  <si>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</si>
  <si>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</si>
  <si>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</si>
  <si>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</si>
  <si>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</si>
  <si>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</si>
  <si>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</si>
  <si>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</si>
  <si>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</si>
  <si>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</si>
  <si>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</si>
  <si>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</si>
  <si>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</si>
  <si>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</si>
  <si>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</si>
  <si>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</si>
  <si>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</si>
  <si>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</si>
  <si>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</si>
  <si>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</si>
  <si>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</si>
  <si>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</si>
  <si>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</si>
  <si>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</si>
  <si>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</si>
  <si>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</si>
  <si>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</si>
  <si>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</si>
  <si>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</si>
  <si>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</si>
  <si>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</si>
  <si>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</si>
  <si>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</si>
  <si>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</si>
  <si>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</si>
  <si>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</si>
  <si>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</si>
  <si>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</si>
  <si>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</si>
  <si>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</si>
  <si>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</si>
  <si>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</si>
  <si>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</si>
  <si>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</si>
  <si>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</si>
  <si>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</si>
  <si>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</si>
  <si>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</si>
  <si>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</si>
  <si>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</si>
  <si>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</si>
  <si>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</si>
  <si>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</si>
  <si>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</si>
  <si>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</si>
  <si>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</si>
  <si>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</si>
  <si>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</si>
  <si>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</si>
  <si>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</si>
  <si>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</si>
  <si>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</si>
  <si>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</si>
  <si>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</si>
  <si>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</si>
  <si>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</si>
  <si>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</si>
  <si>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</si>
  <si>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</si>
  <si>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</si>
  <si>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</si>
  <si>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</si>
  <si>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</si>
  <si>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</si>
  <si>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</si>
  <si>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</si>
  <si>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</si>
  <si>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</si>
  <si>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</si>
  <si>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</si>
  <si>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</si>
  <si>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</si>
  <si>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</si>
  <si>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</si>
  <si>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</si>
  <si>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</si>
  <si>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</si>
  <si>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</si>
  <si>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</si>
  <si>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</si>
  <si>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</si>
  <si>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</si>
  <si>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</si>
  <si>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</si>
  <si>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</si>
  <si>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</si>
  <si>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</si>
  <si>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</si>
  <si>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</si>
  <si>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</si>
  <si>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</si>
  <si>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</si>
  <si>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</si>
  <si>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</si>
  <si>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</si>
  <si>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</si>
  <si>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</si>
  <si>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</si>
  <si>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</si>
  <si>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</si>
  <si>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</si>
  <si>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</si>
  <si>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</si>
  <si>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</si>
  <si>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</si>
  <si>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</si>
  <si>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</si>
  <si>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</si>
  <si>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</si>
  <si>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</si>
  <si>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</si>
  <si>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</si>
  <si>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</si>
  <si>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</si>
  <si>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</si>
  <si>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</si>
  <si>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</si>
  <si>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</si>
  <si>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</si>
  <si>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</si>
  <si>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</si>
  <si>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</si>
  <si>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</si>
  <si>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</si>
  <si>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</si>
  <si>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</si>
  <si>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</si>
  <si>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</si>
  <si>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</si>
  <si>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</si>
  <si>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</si>
  <si>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</si>
  <si>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</si>
  <si>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</si>
  <si>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</si>
  <si>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</si>
  <si>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</si>
  <si>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</si>
  <si>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</si>
  <si>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</si>
  <si>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</si>
  <si>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</si>
  <si>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</si>
  <si>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</si>
  <si>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</si>
  <si>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</si>
  <si>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</si>
  <si>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</si>
  <si>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</si>
  <si>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</si>
  <si>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</si>
  <si>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</si>
  <si>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</si>
  <si>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</si>
  <si>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</si>
  <si>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</si>
  <si>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</si>
  <si>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</si>
  <si>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</si>
  <si>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</si>
  <si>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</si>
  <si>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</si>
  <si>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</si>
  <si>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</si>
  <si>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</si>
  <si>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</si>
  <si>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</si>
  <si>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</si>
  <si>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</si>
  <si>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</si>
  <si>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</si>
  <si>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</si>
  <si>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</si>
  <si>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</si>
  <si>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</si>
  <si>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</si>
  <si>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</si>
  <si>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</si>
  <si>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</si>
  <si>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</si>
  <si>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</si>
  <si>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</si>
  <si>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</si>
  <si>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</si>
  <si>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</si>
  <si>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</si>
  <si>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</si>
  <si>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</si>
  <si>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</si>
  <si>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</si>
  <si>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</si>
  <si>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</si>
  <si>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</si>
  <si>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</si>
  <si>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</si>
  <si>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</si>
  <si>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</si>
  <si>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</si>
  <si>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</si>
  <si>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</si>
  <si>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</si>
  <si>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</si>
  <si>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</si>
  <si>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</si>
  <si>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</si>
  <si>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</si>
  <si>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</si>
  <si>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</si>
  <si>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</si>
  <si>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</si>
  <si>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</si>
  <si>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</si>
  <si>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</si>
  <si>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</si>
  <si>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</si>
  <si>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</si>
  <si>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</si>
  <si>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</si>
  <si>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</si>
  <si>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</si>
  <si>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</si>
  <si>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</si>
  <si>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</si>
  <si>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</si>
  <si>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</si>
  <si>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</si>
  <si>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</si>
  <si>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</si>
  <si>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</si>
  <si>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</si>
  <si>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</si>
  <si>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</si>
  <si>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</si>
  <si>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</si>
  <si>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</si>
  <si>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</si>
  <si>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</si>
  <si>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</si>
  <si>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</si>
  <si>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</si>
  <si>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</si>
  <si>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</si>
  <si>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</si>
  <si>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</si>
  <si>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</si>
  <si>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</si>
  <si>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</si>
  <si>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</si>
  <si>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</si>
  <si>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</si>
  <si>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</si>
  <si>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</si>
  <si>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</si>
  <si>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</si>
  <si>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</si>
  <si>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</si>
  <si>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</si>
  <si>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</si>
  <si>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</si>
  <si>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</si>
  <si>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</si>
  <si>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</si>
  <si>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</si>
  <si>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</si>
  <si>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</si>
  <si>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</si>
  <si>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</si>
  <si>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</si>
  <si>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</si>
  <si>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</si>
  <si>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</si>
  <si>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</si>
  <si>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</si>
  <si>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</si>
  <si>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</si>
  <si>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</si>
  <si>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</si>
  <si>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</si>
  <si>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</si>
  <si>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</si>
  <si>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</si>
  <si>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</si>
  <si>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</si>
  <si>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</si>
  <si>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</si>
  <si>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</si>
  <si>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</si>
  <si>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</si>
  <si>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</si>
  <si>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</si>
  <si>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</si>
  <si>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</si>
  <si>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</si>
  <si>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</si>
  <si>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</si>
  <si>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</si>
  <si>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</si>
  <si>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</si>
  <si>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</si>
  <si>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</si>
  <si>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</si>
  <si>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</si>
  <si>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</si>
  <si>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</si>
  <si>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</si>
  <si>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</si>
  <si>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</si>
  <si>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</si>
  <si>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</si>
  <si>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</si>
  <si>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</si>
  <si>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</si>
  <si>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</si>
  <si>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</si>
  <si>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</si>
  <si>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</si>
  <si>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</si>
  <si>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</si>
  <si>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</si>
  <si>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</si>
  <si>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</si>
  <si>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</si>
  <si>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</si>
  <si>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</si>
  <si>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</si>
  <si>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</si>
  <si>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</si>
  <si>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</si>
  <si>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</si>
  <si>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</si>
  <si>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</si>
  <si>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</si>
  <si>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</si>
  <si>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</si>
  <si>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</si>
  <si>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</si>
  <si>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</si>
  <si>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</si>
  <si>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</si>
  <si>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</si>
  <si>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</si>
  <si>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</si>
  <si>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</si>
  <si>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</si>
  <si>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</si>
  <si>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</si>
  <si>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</si>
  <si>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</si>
  <si>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</si>
  <si>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</si>
  <si>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</si>
  <si>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</si>
  <si>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</si>
  <si>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</si>
  <si>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</si>
  <si>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</si>
  <si>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</si>
  <si>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</si>
  <si>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</si>
  <si>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</si>
  <si>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</si>
  <si>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</si>
  <si>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</si>
  <si>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</si>
  <si>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</si>
  <si>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</si>
  <si>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</si>
  <si>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</si>
  <si>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</si>
  <si>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</si>
  <si>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</si>
  <si>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</si>
  <si>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</si>
  <si>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</si>
  <si>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</si>
  <si>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</si>
  <si>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</si>
  <si>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</si>
  <si>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</si>
  <si>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</si>
  <si>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</si>
  <si>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</si>
  <si>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</si>
  <si>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</si>
  <si>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</si>
  <si>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</si>
  <si>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</si>
  <si>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</si>
  <si>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</si>
  <si>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</si>
  <si>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</si>
  <si>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</si>
  <si>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</si>
  <si>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</si>
  <si>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</si>
  <si>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</si>
  <si>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</si>
  <si>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</si>
  <si>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</si>
  <si>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</si>
  <si>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</si>
  <si>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</si>
  <si>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</si>
  <si>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</si>
  <si>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</si>
  <si>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</si>
  <si>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</si>
  <si>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</si>
  <si>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</si>
  <si>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</si>
  <si>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</si>
  <si>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</si>
  <si>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</si>
  <si>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</si>
  <si>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</si>
  <si>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</si>
  <si>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</si>
  <si>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</si>
  <si>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</si>
  <si>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</si>
  <si>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</si>
  <si>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</si>
  <si>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</si>
  <si>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</si>
  <si>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</si>
  <si>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</si>
  <si>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</si>
  <si>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</si>
  <si>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</si>
  <si>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</si>
  <si>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</si>
  <si>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</si>
  <si>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</si>
  <si>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</si>
  <si>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</si>
  <si>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</si>
  <si>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</si>
  <si>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</si>
  <si>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</si>
  <si>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</si>
  <si>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</si>
  <si>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</si>
  <si>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</si>
  <si>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</si>
  <si>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</si>
  <si>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</si>
  <si>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</si>
  <si>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</si>
  <si>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</si>
  <si>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</si>
  <si>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</si>
  <si>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</si>
  <si>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</si>
  <si>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</si>
  <si>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</si>
  <si>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</si>
  <si>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</si>
  <si>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</si>
  <si>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</si>
  <si>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</si>
  <si>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</si>
  <si>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</si>
  <si>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</si>
  <si>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</si>
  <si>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</si>
  <si>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</si>
  <si>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</si>
  <si>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</si>
  <si>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</si>
  <si>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</si>
  <si>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</si>
  <si>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</si>
  <si>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</si>
  <si>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</si>
  <si>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</si>
  <si>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</si>
  <si>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</si>
  <si>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</si>
  <si>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</si>
  <si>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</si>
  <si>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</si>
  <si>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</si>
  <si>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</si>
  <si>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</si>
  <si>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</si>
  <si>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</si>
  <si>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</si>
  <si>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</si>
  <si>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</si>
  <si>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</si>
  <si>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</si>
  <si>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</si>
  <si>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</si>
  <si>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</si>
  <si>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</si>
  <si>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</si>
  <si>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</si>
  <si>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</si>
  <si>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</si>
  <si>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</si>
  <si>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</si>
  <si>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</si>
  <si>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</si>
  <si>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</si>
  <si>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</si>
  <si>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</si>
  <si>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</si>
  <si>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</si>
  <si>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</si>
  <si>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</si>
  <si>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</si>
  <si>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</si>
  <si>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</si>
  <si>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</si>
  <si>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</si>
  <si>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</si>
  <si>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</si>
  <si>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</si>
  <si>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</si>
  <si>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</si>
  <si>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</si>
  <si>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</si>
  <si>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</si>
  <si>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</si>
  <si>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</si>
  <si>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</si>
  <si>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</si>
  <si>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</si>
  <si>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</si>
  <si>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</si>
  <si>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</si>
  <si>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</si>
  <si>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</si>
  <si>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</si>
  <si>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</si>
  <si>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</si>
  <si>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</si>
  <si>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</si>
  <si>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</si>
  <si>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</si>
  <si>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</si>
  <si>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</si>
  <si>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</si>
  <si>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</si>
  <si>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</si>
  <si>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</si>
  <si>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</si>
  <si>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</si>
  <si>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</si>
  <si>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</si>
  <si>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</si>
  <si>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</si>
  <si>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</si>
  <si>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</si>
  <si>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</si>
  <si>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</si>
  <si>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</si>
  <si>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</si>
  <si>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</si>
  <si>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</si>
  <si>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</si>
  <si>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</si>
  <si>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</si>
  <si>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</si>
  <si>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</si>
  <si>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</si>
  <si>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</si>
  <si>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</si>
  <si>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</si>
  <si>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</si>
  <si>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</si>
  <si>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</si>
  <si>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</si>
  <si>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</si>
  <si>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</si>
  <si>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</si>
  <si>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</si>
  <si>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</si>
  <si>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</si>
  <si>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</si>
  <si>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</si>
  <si>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</si>
  <si>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</si>
  <si>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</si>
  <si>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</si>
  <si>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</si>
  <si>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</si>
  <si>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</si>
  <si>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</si>
  <si>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</si>
  <si>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</si>
  <si>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</si>
  <si>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</si>
  <si>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</si>
  <si>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</si>
  <si>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</si>
  <si>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</si>
  <si>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</si>
  <si>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</si>
  <si>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</si>
  <si>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</si>
  <si>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</si>
  <si>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</si>
  <si>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</si>
  <si>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</si>
  <si>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</si>
  <si>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</si>
  <si>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</si>
  <si>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</si>
  <si>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</si>
  <si>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</si>
  <si>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</si>
  <si>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</si>
  <si>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</si>
  <si>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</si>
  <si>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</si>
  <si>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</si>
  <si>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</si>
  <si>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</si>
  <si>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</si>
  <si>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</si>
  <si>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</si>
  <si>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</si>
  <si>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</si>
  <si>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</si>
  <si>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</si>
  <si>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</si>
  <si>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</si>
  <si>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</si>
  <si>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</si>
  <si>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</si>
  <si>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</si>
  <si>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</si>
  <si>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</si>
  <si>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</si>
  <si>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</si>
  <si>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</si>
  <si>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</si>
  <si>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</si>
  <si>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</si>
  <si>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</si>
  <si>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</si>
  <si>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</si>
  <si>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</si>
  <si>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</si>
  <si>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</si>
  <si>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</si>
  <si>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</si>
  <si>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</si>
  <si>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</si>
  <si>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</si>
  <si>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</si>
  <si>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</si>
  <si>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</si>
  <si>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</si>
  <si>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</si>
  <si>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</si>
  <si>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</si>
  <si>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</si>
  <si>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</si>
  <si>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</si>
  <si>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</si>
  <si>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</si>
  <si>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</si>
  <si>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</si>
  <si>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</si>
  <si>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</si>
  <si>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</si>
  <si>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</si>
  <si>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</si>
  <si>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</si>
  <si>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</si>
  <si>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</si>
  <si>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</si>
  <si>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</si>
  <si>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</si>
  <si>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</si>
  <si>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</si>
  <si>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</si>
  <si>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</si>
  <si>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</si>
  <si>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</si>
  <si>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</si>
  <si>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</si>
  <si>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</si>
  <si>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</si>
  <si>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</si>
  <si>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</si>
  <si>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</si>
  <si>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</si>
  <si>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</si>
  <si>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</si>
  <si>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</si>
  <si>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</si>
  <si>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</si>
  <si>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</si>
  <si>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</si>
  <si>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</si>
  <si>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</si>
  <si>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</si>
  <si>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</si>
  <si>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</si>
  <si>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</si>
  <si>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</si>
  <si>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</si>
  <si>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</si>
  <si>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</si>
  <si>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</si>
  <si>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</si>
  <si>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</si>
  <si>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</si>
  <si>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</si>
  <si>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</si>
  <si>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</si>
  <si>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</si>
  <si>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</si>
  <si>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</si>
  <si>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</si>
  <si>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</si>
  <si>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</si>
  <si>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</si>
  <si>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</si>
  <si>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</si>
  <si>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</si>
  <si>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</si>
  <si>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</si>
  <si>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</si>
  <si>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</si>
  <si>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</si>
  <si>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</si>
  <si>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</si>
  <si>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</si>
  <si>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</si>
  <si>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</si>
  <si>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</si>
  <si>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</si>
  <si>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</si>
  <si>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</si>
  <si>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</si>
  <si>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</si>
  <si>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</si>
  <si>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</si>
  <si>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</si>
  <si>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</si>
  <si>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</si>
  <si>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</si>
  <si>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</si>
  <si>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</si>
  <si>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</si>
  <si>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</si>
  <si>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</si>
  <si>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</si>
  <si>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</si>
  <si>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</si>
  <si>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</si>
  <si>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</si>
  <si>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</si>
  <si>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</si>
  <si>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</si>
  <si>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</si>
  <si>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</si>
  <si>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</si>
  <si>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</si>
  <si>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</si>
  <si>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</si>
  <si>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</si>
  <si>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</si>
  <si>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</si>
  <si>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</si>
  <si>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</si>
  <si>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</si>
  <si>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</si>
  <si>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</si>
  <si>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</si>
  <si>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</si>
  <si>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</si>
  <si>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</si>
  <si>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</si>
  <si>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</si>
  <si>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</si>
  <si>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</si>
  <si>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</si>
  <si>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</si>
  <si>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</si>
  <si>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</si>
  <si>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</si>
  <si>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</si>
  <si>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</si>
  <si>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</si>
  <si>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</si>
  <si>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</si>
  <si>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</si>
  <si>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</si>
  <si>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</si>
  <si>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</si>
  <si>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</si>
  <si>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</si>
  <si>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</si>
  <si>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</si>
  <si>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</si>
  <si>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</si>
  <si>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</si>
  <si>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</si>
  <si>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</si>
  <si>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</si>
  <si>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</si>
  <si>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</si>
  <si>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</si>
  <si>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</si>
  <si>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</si>
  <si>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</si>
  <si>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</si>
  <si>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</si>
  <si>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</si>
  <si>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</si>
  <si>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</si>
  <si>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</si>
  <si>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</si>
  <si>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</si>
  <si>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</si>
  <si>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</si>
  <si>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</si>
  <si>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</si>
  <si>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</si>
  <si>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</si>
  <si>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</si>
  <si>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</si>
  <si>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</si>
  <si>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</si>
  <si>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</si>
  <si>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</si>
  <si>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</si>
  <si>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</si>
  <si>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</si>
  <si>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</si>
  <si>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</si>
  <si>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</si>
  <si>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</si>
  <si>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</si>
  <si>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</si>
  <si>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</si>
  <si>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</si>
  <si>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</si>
  <si>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</si>
  <si>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</si>
  <si>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</si>
  <si>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</si>
  <si>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</si>
  <si>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</si>
  <si>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</si>
  <si>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</si>
  <si>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</si>
  <si>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</si>
  <si>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</si>
  <si>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</si>
  <si>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</si>
  <si>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</si>
  <si>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</si>
  <si>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</si>
  <si>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</si>
  <si>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</si>
  <si>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</si>
  <si>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</si>
  <si>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</si>
  <si>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</si>
  <si>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</si>
  <si>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</si>
  <si>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</si>
  <si>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</si>
  <si>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</si>
  <si>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</si>
  <si>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</si>
  <si>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</si>
  <si>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</si>
  <si>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</si>
  <si>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</si>
  <si>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</si>
  <si>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</si>
  <si>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</si>
  <si>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</si>
  <si>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</si>
  <si>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</si>
  <si>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</si>
  <si>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</si>
  <si>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</si>
  <si>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</si>
  <si>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</si>
  <si>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</si>
  <si>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</si>
  <si>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</si>
  <si>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</si>
  <si>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</si>
  <si>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</si>
  <si>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</si>
  <si>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</si>
  <si>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</si>
  <si>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</si>
  <si>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</si>
  <si>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</si>
  <si>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</si>
  <si>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</si>
  <si>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</si>
  <si>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</si>
  <si>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</si>
  <si>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</si>
  <si>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</si>
  <si>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</si>
  <si>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</si>
  <si>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</si>
  <si>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</si>
  <si>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</si>
  <si>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</si>
  <si>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</si>
  <si>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</si>
  <si>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</si>
  <si>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</si>
  <si>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</si>
  <si>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</si>
  <si>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</si>
  <si>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</si>
  <si>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</si>
  <si>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</si>
  <si>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</si>
  <si>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</si>
  <si>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</si>
  <si>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</si>
  <si>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</si>
  <si>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</si>
  <si>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</si>
  <si>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</si>
  <si>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</si>
  <si>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</si>
  <si>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</si>
  <si>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</si>
  <si>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</si>
  <si>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</si>
  <si>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</si>
  <si>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</si>
  <si>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</si>
  <si>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</si>
  <si>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</si>
  <si>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</si>
  <si>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</si>
  <si>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</si>
  <si>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</si>
  <si>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</si>
  <si>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</si>
  <si>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</si>
  <si>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</si>
  <si>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</si>
  <si>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</si>
  <si>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</si>
  <si>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</si>
  <si>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</si>
  <si>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</si>
  <si>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</si>
  <si>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</si>
  <si>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</si>
  <si>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</si>
  <si>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</si>
  <si>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</si>
  <si>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</si>
  <si>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</si>
  <si>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</si>
  <si>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</si>
  <si>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</si>
  <si>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</si>
  <si>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</si>
  <si>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</si>
  <si>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</si>
  <si>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</si>
  <si>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</si>
  <si>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</si>
  <si>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</si>
  <si>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</si>
  <si>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</si>
  <si>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</si>
  <si>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</si>
  <si>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</si>
  <si>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</si>
  <si>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</si>
  <si>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</si>
  <si>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</si>
  <si>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</si>
  <si>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</si>
  <si>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</si>
  <si>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</si>
  <si>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</si>
  <si>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</si>
  <si>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</si>
  <si>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</si>
  <si>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</si>
  <si>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</si>
  <si>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</si>
  <si>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</si>
  <si>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</si>
  <si>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</si>
  <si>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</si>
  <si>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</si>
  <si>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</si>
  <si>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</si>
  <si>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</si>
  <si>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</si>
  <si>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</si>
  <si>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</si>
  <si>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</si>
  <si>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</si>
  <si>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</si>
  <si>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</si>
  <si>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</si>
  <si>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</si>
  <si>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</si>
  <si>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</si>
  <si>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</si>
  <si>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</si>
  <si>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</si>
  <si>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</si>
  <si>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</si>
  <si>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</si>
  <si>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</si>
  <si>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</si>
  <si>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</si>
  <si>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</si>
  <si>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</si>
  <si>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</si>
  <si>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</si>
  <si>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</si>
  <si>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</si>
  <si>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</si>
  <si>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</si>
  <si>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</si>
  <si>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</si>
  <si>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</si>
  <si>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</si>
  <si>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</si>
  <si>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</si>
  <si>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</si>
  <si>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</si>
  <si>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</si>
  <si>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</si>
  <si>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</si>
  <si>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</si>
  <si>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</si>
  <si>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</si>
  <si>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</si>
  <si>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</si>
  <si>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</si>
  <si>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</si>
  <si>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</si>
  <si>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</si>
  <si>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</si>
  <si>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</si>
  <si>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</si>
  <si>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</si>
  <si>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</si>
  <si>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</si>
  <si>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</si>
  <si>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</si>
  <si>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</si>
  <si>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</si>
  <si>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</si>
  <si>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</si>
  <si>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</si>
  <si>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</si>
  <si>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</si>
  <si>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</si>
  <si>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</si>
  <si>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</si>
  <si>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</si>
  <si>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</si>
  <si>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</si>
  <si>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</si>
  <si>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</si>
  <si>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</si>
  <si>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</si>
  <si>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</si>
  <si>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</si>
  <si>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</si>
  <si>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</si>
  <si>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</si>
  <si>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</si>
  <si>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</si>
  <si>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</si>
  <si>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</si>
  <si>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</si>
  <si>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</si>
  <si>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</si>
  <si>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</si>
  <si>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</si>
  <si>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</si>
  <si>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</si>
  <si>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</si>
  <si>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</si>
  <si>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</si>
  <si>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</si>
  <si>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</si>
  <si>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</si>
  <si>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</si>
  <si>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</si>
  <si>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</si>
  <si>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</si>
  <si>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</si>
  <si>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</si>
  <si>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</si>
  <si>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</si>
  <si>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</si>
  <si>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</si>
  <si>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</si>
  <si>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</si>
  <si>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</si>
  <si>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</si>
  <si>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</si>
  <si>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</si>
  <si>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</si>
  <si>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</si>
  <si>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</si>
  <si>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</si>
  <si>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</si>
  <si>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</si>
  <si>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</si>
  <si>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</si>
  <si>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</si>
  <si>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</si>
  <si>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</si>
  <si>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</si>
  <si>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</si>
  <si>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</si>
  <si>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</si>
  <si>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</si>
  <si>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</si>
  <si>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</si>
  <si>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</si>
  <si>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</si>
  <si>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</si>
  <si>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</si>
  <si>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</si>
  <si>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</si>
  <si>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</si>
  <si>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</si>
  <si>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</si>
  <si>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</si>
  <si>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</si>
  <si>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</si>
  <si>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</si>
  <si>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</si>
  <si>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</si>
  <si>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</si>
  <si>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</si>
  <si>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</si>
  <si>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</si>
  <si>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</si>
  <si>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</si>
  <si>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</si>
  <si>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</si>
  <si>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</si>
  <si>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</si>
  <si>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</si>
  <si>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</si>
  <si>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</si>
  <si>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</si>
  <si>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</si>
  <si>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</si>
  <si>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</si>
  <si>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</si>
  <si>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</si>
  <si>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</si>
  <si>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</si>
  <si>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</si>
  <si>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</si>
  <si>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</si>
  <si>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</si>
  <si>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</si>
  <si>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</si>
  <si>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</si>
  <si>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</si>
  <si>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</si>
  <si>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</si>
  <si>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</si>
  <si>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</si>
  <si>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</si>
  <si>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</si>
  <si>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</si>
  <si>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</si>
  <si>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</si>
  <si>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</si>
  <si>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</si>
  <si>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</si>
  <si>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</si>
  <si>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</si>
  <si>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</si>
  <si>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</si>
  <si>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</si>
  <si>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</si>
  <si>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</si>
  <si>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</si>
  <si>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</si>
  <si>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</si>
  <si>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</si>
  <si>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</si>
  <si>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</si>
  <si>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</si>
  <si>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</si>
  <si>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</si>
  <si>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</si>
  <si>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</si>
  <si>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</si>
  <si>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</si>
  <si>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</si>
  <si>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</si>
  <si>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</si>
  <si>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</si>
  <si>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</si>
  <si>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</si>
  <si>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</si>
  <si>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</si>
  <si>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</si>
  <si>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</si>
  <si>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</si>
  <si>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</si>
  <si>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</si>
  <si>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</si>
  <si>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</si>
  <si>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</si>
  <si>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</si>
  <si>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</si>
  <si>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</si>
  <si>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</si>
  <si>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</si>
  <si>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</si>
  <si>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</si>
  <si>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</si>
  <si>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</si>
  <si>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</si>
  <si>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</si>
  <si>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</si>
  <si>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</si>
  <si>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</si>
  <si>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</si>
  <si>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</si>
  <si>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</si>
  <si>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</si>
  <si>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</si>
  <si>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</si>
  <si>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</si>
  <si>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</si>
  <si>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</si>
  <si>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</si>
  <si>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</si>
  <si>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</si>
  <si>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</si>
  <si>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</si>
  <si>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</si>
  <si>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</si>
  <si>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</si>
  <si>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</si>
  <si>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</si>
  <si>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</si>
  <si>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</si>
  <si>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</si>
  <si>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</si>
  <si>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</si>
  <si>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</si>
  <si>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</si>
  <si>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</si>
  <si>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</si>
  <si>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</si>
  <si>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</si>
  <si>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</si>
  <si>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</si>
  <si>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</si>
  <si>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</si>
  <si>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</si>
  <si>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</si>
  <si>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</si>
  <si>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</si>
  <si>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</si>
  <si>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</si>
  <si>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</si>
  <si>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</si>
  <si>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</si>
  <si>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</si>
  <si>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</si>
  <si>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</si>
  <si>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</si>
  <si>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</si>
  <si>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</si>
  <si>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</si>
  <si>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</si>
  <si>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</si>
  <si>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</si>
  <si>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</si>
  <si>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</si>
  <si>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</si>
  <si>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</si>
  <si>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</si>
  <si>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</si>
  <si>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</si>
  <si>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</si>
  <si>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</si>
  <si>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</si>
  <si>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</si>
  <si>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</si>
  <si>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</si>
  <si>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</si>
  <si>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</si>
  <si>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</si>
  <si>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</si>
  <si>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</si>
  <si>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</si>
  <si>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</si>
  <si>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</si>
  <si>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</si>
  <si>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</si>
  <si>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</si>
  <si>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</si>
  <si>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</si>
  <si>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</si>
  <si>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</si>
  <si>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</si>
  <si>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</si>
  <si>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</si>
  <si>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</si>
  <si>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</si>
  <si>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</si>
  <si>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</si>
  <si>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</si>
  <si>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</si>
  <si>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</si>
  <si>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</si>
  <si>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</si>
  <si>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</si>
  <si>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</si>
  <si>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</si>
  <si>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</si>
  <si>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</si>
  <si>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</si>
  <si>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</si>
  <si>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</si>
  <si>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</si>
  <si>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</si>
  <si>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</si>
  <si>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</si>
  <si>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</si>
  <si>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</si>
  <si>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</si>
  <si>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</si>
  <si>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</si>
  <si>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</si>
  <si>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</si>
  <si>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</si>
  <si>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</si>
  <si>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</si>
  <si>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</si>
  <si>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</si>
  <si>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</si>
  <si>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</si>
  <si>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</si>
  <si>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</si>
  <si>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</si>
  <si>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</si>
  <si>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</si>
  <si>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</si>
  <si>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</si>
  <si>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</si>
  <si>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</si>
  <si>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</si>
  <si>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</si>
  <si>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</si>
  <si>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</si>
  <si>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</si>
  <si>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</si>
  <si>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</si>
  <si>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</si>
  <si>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</si>
  <si>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</si>
  <si>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</si>
  <si>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</si>
  <si>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</si>
  <si>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</si>
  <si>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</si>
  <si>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</si>
  <si>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</si>
  <si>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</si>
  <si>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</si>
  <si>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</si>
  <si>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</si>
  <si>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</si>
  <si>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</si>
  <si>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</si>
  <si>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</si>
  <si>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</si>
  <si>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</si>
  <si>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</si>
  <si>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</si>
  <si>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</si>
  <si>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</si>
  <si>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</si>
  <si>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</si>
  <si>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</si>
  <si>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</si>
  <si>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</si>
  <si>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</si>
  <si>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</si>
  <si>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</si>
  <si>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</si>
  <si>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</si>
  <si>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</si>
  <si>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</si>
  <si>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</si>
  <si>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</si>
  <si>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</si>
  <si>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</si>
  <si>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</si>
  <si>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</si>
  <si>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</si>
  <si>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</si>
  <si>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</si>
  <si>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</si>
  <si>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</si>
  <si>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</si>
  <si>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</si>
  <si>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</si>
  <si>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</si>
  <si>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</si>
  <si>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</si>
  <si>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</si>
  <si>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</si>
  <si>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</si>
  <si>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</si>
  <si>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</si>
  <si>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</si>
  <si>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</si>
  <si>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</si>
  <si>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</si>
  <si>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</si>
  <si>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</si>
  <si>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</si>
  <si>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</si>
  <si>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</si>
  <si>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</si>
  <si>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</si>
  <si>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</si>
  <si>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</si>
  <si>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</si>
  <si>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</si>
  <si>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</si>
  <si>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</si>
  <si>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</si>
  <si>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</si>
  <si>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</si>
  <si>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</si>
  <si>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</si>
  <si>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</si>
  <si>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</si>
  <si>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</si>
  <si>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</si>
  <si>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</si>
  <si>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</si>
  <si>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</si>
  <si>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</si>
  <si>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</si>
  <si>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</si>
  <si>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</si>
  <si>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</si>
  <si>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</si>
  <si>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</si>
  <si>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</si>
  <si>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</si>
  <si>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</si>
  <si>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</si>
  <si>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</si>
  <si>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</si>
  <si>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</si>
  <si>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</si>
  <si>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</si>
  <si>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</si>
  <si>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</si>
  <si>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</si>
  <si>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</si>
  <si>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</si>
  <si>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</si>
  <si>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</si>
  <si>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</si>
  <si>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</si>
  <si>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</si>
  <si>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</si>
  <si>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</si>
  <si>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</si>
  <si>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</si>
  <si>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</si>
  <si>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</si>
  <si>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</si>
  <si>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</si>
  <si>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</si>
  <si>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</si>
  <si>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</si>
  <si>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</si>
  <si>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</si>
  <si>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</si>
  <si>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</si>
  <si>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</si>
  <si>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</si>
  <si>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</si>
  <si>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</si>
  <si>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</si>
  <si>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</si>
  <si>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</si>
  <si>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</si>
  <si>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</si>
  <si>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</si>
  <si>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</si>
  <si>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</si>
  <si>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</si>
  <si>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</si>
  <si>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</si>
  <si>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</si>
  <si>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</si>
  <si>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</si>
  <si>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</si>
  <si>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</si>
  <si>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</si>
  <si>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</si>
  <si>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</si>
  <si>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</si>
  <si>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</si>
  <si>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</si>
  <si>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</si>
  <si>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</si>
  <si>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</si>
  <si>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</si>
  <si>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</si>
  <si>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</si>
  <si>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</si>
  <si>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</si>
  <si>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</si>
  <si>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</si>
  <si>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</si>
  <si>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</si>
  <si>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</si>
  <si>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</si>
  <si>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</si>
  <si>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</si>
  <si>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</si>
  <si>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</si>
  <si>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</si>
  <si>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</si>
  <si>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</si>
  <si>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</si>
  <si>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</si>
  <si>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</si>
  <si>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</si>
  <si>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</si>
  <si>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</si>
  <si>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</si>
  <si>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</si>
  <si>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</si>
  <si>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</si>
  <si>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</si>
  <si>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</si>
  <si>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</si>
  <si>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</si>
  <si>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</si>
  <si>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</si>
  <si>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</si>
  <si>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</si>
  <si>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</si>
  <si>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</si>
  <si>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</si>
  <si>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</si>
  <si>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</si>
  <si>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</si>
  <si>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</si>
  <si>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</si>
  <si>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</si>
  <si>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</si>
  <si>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</si>
  <si>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</si>
  <si>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</si>
  <si>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</si>
  <si>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</si>
  <si>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</si>
  <si>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</si>
  <si>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</si>
  <si>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</si>
  <si>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</si>
  <si>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</si>
  <si>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</si>
  <si>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</si>
  <si>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</si>
  <si>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</si>
  <si>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</si>
  <si>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</si>
  <si>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</si>
  <si>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</si>
  <si>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</si>
  <si>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</si>
  <si>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</si>
  <si>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</si>
  <si>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</si>
  <si>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</si>
  <si>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</si>
  <si>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</si>
  <si>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</si>
  <si>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</si>
  <si>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</si>
  <si>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</si>
  <si>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</si>
  <si>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</si>
  <si>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</si>
  <si>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</si>
  <si>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</si>
  <si>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</si>
  <si>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</si>
  <si>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</si>
  <si>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</si>
  <si>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</si>
  <si>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</si>
  <si>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</si>
  <si>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</si>
  <si>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</si>
  <si>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</si>
  <si>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</si>
  <si>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</si>
  <si>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</si>
  <si>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</si>
  <si>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</si>
  <si>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</si>
  <si>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</si>
  <si>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</si>
  <si>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</si>
  <si>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</si>
  <si>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</si>
  <si>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</si>
  <si>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</si>
  <si>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</si>
  <si>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</si>
  <si>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</si>
  <si>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</si>
  <si>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</si>
  <si>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</si>
  <si>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</si>
  <si>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</si>
  <si>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</si>
  <si>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</si>
  <si>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</si>
  <si>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</si>
  <si>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</si>
  <si>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</si>
  <si>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</si>
  <si>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</si>
  <si>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</si>
  <si>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</si>
  <si>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</si>
  <si>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</si>
  <si>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</si>
  <si>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</si>
  <si>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</si>
  <si>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</si>
  <si>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</si>
  <si>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</si>
  <si>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</si>
  <si>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</si>
  <si>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</si>
  <si>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</si>
  <si>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</si>
  <si>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</si>
  <si>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</si>
  <si>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</si>
  <si>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</si>
  <si>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</si>
  <si>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</si>
  <si>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</si>
  <si>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</si>
  <si>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</si>
  <si>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</si>
  <si>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</si>
  <si>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</si>
  <si>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</si>
  <si>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</si>
  <si>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</si>
  <si>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</si>
  <si>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</si>
  <si>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</si>
  <si>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</si>
  <si>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</si>
  <si>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</si>
  <si>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</si>
  <si>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</si>
  <si>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</si>
  <si>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</si>
  <si>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</si>
  <si>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</si>
  <si>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</si>
  <si>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</si>
  <si>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</si>
  <si>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</si>
  <si>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</si>
  <si>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</si>
  <si>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</si>
  <si>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</si>
  <si>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</si>
  <si>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</si>
  <si>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</si>
  <si>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</si>
  <si>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</si>
  <si>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</si>
  <si>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</si>
  <si>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</si>
  <si>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</si>
  <si>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</si>
  <si>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</si>
  <si>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</si>
  <si>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</si>
  <si>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</si>
  <si>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</si>
  <si>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</si>
  <si>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</si>
  <si>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</si>
  <si>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</si>
  <si>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</si>
  <si>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</si>
  <si>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</si>
  <si>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</si>
  <si>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</si>
  <si>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</si>
  <si>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</si>
  <si>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</si>
  <si>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</si>
  <si>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</si>
  <si>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</si>
  <si>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</si>
  <si>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</si>
  <si>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</si>
  <si>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</si>
  <si>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</si>
  <si>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</si>
  <si>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</si>
  <si>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</si>
  <si>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</si>
  <si>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</si>
  <si>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</si>
  <si>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</si>
  <si>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</si>
  <si>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</si>
  <si>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</si>
  <si>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</si>
  <si>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</si>
  <si>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</si>
  <si>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</si>
  <si>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</si>
  <si>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</si>
  <si>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</si>
  <si>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</si>
  <si>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</si>
  <si>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</si>
  <si>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</si>
  <si>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</si>
  <si>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</si>
  <si>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</si>
  <si>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</si>
  <si>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</si>
  <si>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</si>
  <si>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</si>
  <si>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</si>
  <si>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</si>
  <si>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</si>
  <si>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</si>
  <si>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</si>
  <si>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</si>
  <si>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</si>
  <si>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</si>
  <si>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</si>
  <si>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</si>
  <si>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</si>
  <si>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</si>
  <si>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</si>
  <si>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</si>
  <si>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</si>
  <si>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</si>
  <si>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</si>
  <si>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</si>
  <si>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</si>
  <si>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</si>
  <si>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</si>
  <si>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</si>
  <si>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</si>
  <si>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</si>
  <si>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</si>
  <si>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</si>
  <si>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</si>
  <si>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</si>
  <si>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</si>
  <si>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</si>
  <si>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</si>
  <si>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</si>
  <si>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</si>
  <si>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</si>
  <si>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</si>
  <si>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</si>
  <si>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</si>
  <si>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</si>
  <si>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</si>
  <si>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</si>
  <si>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</si>
  <si>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</si>
  <si>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</si>
  <si>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</si>
  <si>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</si>
  <si>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</si>
  <si>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</si>
  <si>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</si>
  <si>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</si>
  <si>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</si>
  <si>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</si>
  <si>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</si>
  <si>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</si>
  <si>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</si>
  <si>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</si>
  <si>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</si>
  <si>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</si>
  <si>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</si>
  <si>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</si>
  <si>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</si>
  <si>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</si>
  <si>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</si>
  <si>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</si>
  <si>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</si>
  <si>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</si>
  <si>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</si>
  <si>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</si>
  <si>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</si>
  <si>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</si>
  <si>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</si>
  <si>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</si>
  <si>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</si>
  <si>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</si>
  <si>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</si>
  <si>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</si>
  <si>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</si>
  <si>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</si>
  <si>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</si>
  <si>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</si>
  <si>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</si>
  <si>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</si>
  <si>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</si>
  <si>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</si>
  <si>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</si>
  <si>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</si>
  <si>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</si>
  <si>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</si>
  <si>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</si>
  <si>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</si>
  <si>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</si>
  <si>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</si>
  <si>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</si>
  <si>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</si>
  <si>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</si>
  <si>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</si>
  <si>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</si>
  <si>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</si>
  <si>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</si>
  <si>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</si>
  <si>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</si>
  <si>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</si>
  <si>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</si>
  <si>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</si>
  <si>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</si>
  <si>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</si>
  <si>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</si>
  <si>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</si>
  <si>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</si>
  <si>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</si>
  <si>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</si>
  <si>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</si>
  <si>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</si>
  <si>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</si>
  <si>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</si>
  <si>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</si>
  <si>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</si>
  <si>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</si>
  <si>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</si>
  <si>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</si>
  <si>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</si>
  <si>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</si>
  <si>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</si>
  <si>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</si>
  <si>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</si>
  <si>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</si>
  <si>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</si>
  <si>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</si>
  <si>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</si>
  <si>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</si>
  <si>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</si>
  <si>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</si>
  <si>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</si>
  <si>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</si>
  <si>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</si>
  <si>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</si>
  <si>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</si>
  <si>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</si>
  <si>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</si>
  <si>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</si>
  <si>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</si>
  <si>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</si>
  <si>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</si>
  <si>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</si>
  <si>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</si>
  <si>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</si>
  <si>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</si>
  <si>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</si>
  <si>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</si>
  <si>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</si>
  <si>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</si>
  <si>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</si>
  <si>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</si>
  <si>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</si>
  <si>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</si>
  <si>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</si>
  <si>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</si>
  <si>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</si>
  <si>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</si>
  <si>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</si>
  <si>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</si>
  <si>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</si>
  <si>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</si>
  <si>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</si>
  <si>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</si>
  <si>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</si>
  <si>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</si>
  <si>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</si>
  <si>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</si>
  <si>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</si>
  <si>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</si>
  <si>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</si>
  <si>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</si>
  <si>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</si>
  <si>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</si>
  <si>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</si>
  <si>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</si>
  <si>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</si>
  <si>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</si>
  <si>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</si>
  <si>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</si>
  <si>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</si>
  <si>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</si>
  <si>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</si>
  <si>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</si>
  <si>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</si>
  <si>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</si>
  <si>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</si>
  <si>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</si>
  <si>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</si>
  <si>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</si>
  <si>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</si>
  <si>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</si>
  <si>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</si>
  <si>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</si>
  <si>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</si>
  <si>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</si>
  <si>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</si>
  <si>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</si>
  <si>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</si>
  <si>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</si>
  <si>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</si>
  <si>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</si>
  <si>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</si>
  <si>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</si>
  <si>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</si>
  <si>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</si>
  <si>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</si>
  <si>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</si>
  <si>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</si>
  <si>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</si>
  <si>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</si>
  <si>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</si>
  <si>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</si>
  <si>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</si>
  <si>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</si>
  <si>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</si>
  <si>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</si>
  <si>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</si>
  <si>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</si>
  <si>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</si>
  <si>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</si>
  <si>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</si>
  <si>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</si>
  <si>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</si>
  <si>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</si>
  <si>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</si>
  <si>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</si>
  <si>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</si>
  <si>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</si>
  <si>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</si>
  <si>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</si>
  <si>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</si>
  <si>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</si>
  <si>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</si>
  <si>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</si>
  <si>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</si>
  <si>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</si>
  <si>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</si>
  <si>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</si>
  <si>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</si>
  <si>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</si>
  <si>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</si>
  <si>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</si>
  <si>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</si>
  <si>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</si>
  <si>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</si>
  <si>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</si>
  <si>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</si>
  <si>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</si>
  <si>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</si>
  <si>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</si>
  <si>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</si>
  <si>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</si>
  <si>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</si>
  <si>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</si>
  <si>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</si>
  <si>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</si>
  <si>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</si>
  <si>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</si>
  <si>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</si>
  <si>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</si>
  <si>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</si>
  <si>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</si>
  <si>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</si>
  <si>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</si>
  <si>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</si>
  <si>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</si>
  <si>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</si>
  <si>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</si>
  <si>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</si>
  <si>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</si>
  <si>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</si>
  <si>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</si>
  <si>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</si>
  <si>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</si>
  <si>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</si>
  <si>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</si>
  <si>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</si>
  <si>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</si>
  <si>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</si>
  <si>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</si>
  <si>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</si>
  <si>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</si>
  <si>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</si>
  <si>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</si>
  <si>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</si>
  <si>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</si>
  <si>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</si>
  <si>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</si>
  <si>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</si>
  <si>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</si>
  <si>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</si>
  <si>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</si>
  <si>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</si>
  <si>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</si>
  <si>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</si>
  <si>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</si>
  <si>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</si>
  <si>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</si>
  <si>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</si>
  <si>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</si>
  <si>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</si>
  <si>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</si>
  <si>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</si>
  <si>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</si>
  <si>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</si>
  <si>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</si>
  <si>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</si>
  <si>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</si>
  <si>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</si>
  <si>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</si>
  <si>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</si>
  <si>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</si>
  <si>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</si>
  <si>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</si>
  <si>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</si>
  <si>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</si>
  <si>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</si>
  <si>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</si>
  <si>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</si>
  <si>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</si>
  <si>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</si>
  <si>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</si>
  <si>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</si>
  <si>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</si>
  <si>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</si>
  <si>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</si>
  <si>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</si>
  <si>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</si>
  <si>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</si>
  <si>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</si>
  <si>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</si>
  <si>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</si>
  <si>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</si>
  <si>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</si>
  <si>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</si>
  <si>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</si>
  <si>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</si>
  <si>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</si>
  <si>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</si>
  <si>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</si>
  <si>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</si>
  <si>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</si>
  <si>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</si>
  <si>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</si>
  <si>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</si>
  <si>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</si>
  <si>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</si>
  <si>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</si>
  <si>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</si>
  <si>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</si>
  <si>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</si>
  <si>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</si>
  <si>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</si>
  <si>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</si>
  <si>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</si>
  <si>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</si>
  <si>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</si>
  <si>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</si>
  <si>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</si>
  <si>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</si>
  <si>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</si>
  <si>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</si>
  <si>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</si>
  <si>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</si>
  <si>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</si>
  <si>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</si>
  <si>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</si>
  <si>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</si>
  <si>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</si>
  <si>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</si>
  <si>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</si>
  <si>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</si>
  <si>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</si>
  <si>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</si>
  <si>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</si>
  <si>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</si>
  <si>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</si>
  <si>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</si>
  <si>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</si>
  <si>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</si>
  <si>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</si>
  <si>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</si>
  <si>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</si>
  <si>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</si>
  <si>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</si>
  <si>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</si>
  <si>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</si>
  <si>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</si>
  <si>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</si>
  <si>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</si>
  <si>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</si>
  <si>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</si>
  <si>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</si>
  <si>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</si>
  <si>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</si>
  <si>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</si>
  <si>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</si>
  <si>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</si>
  <si>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</si>
  <si>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</si>
  <si>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</si>
  <si>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</si>
  <si>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</si>
  <si>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</si>
  <si>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</si>
  <si>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</si>
  <si>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</si>
  <si>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</si>
  <si>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</si>
  <si>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</si>
  <si>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</si>
  <si>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</si>
  <si>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</si>
  <si>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</si>
  <si>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</si>
  <si>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</si>
  <si>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</si>
  <si>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</si>
  <si>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</si>
  <si>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</si>
  <si>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</si>
  <si>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</si>
  <si>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</si>
  <si>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</si>
  <si>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</si>
  <si>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</si>
  <si>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</si>
  <si>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</si>
  <si>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</si>
  <si>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</si>
  <si>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</si>
  <si>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</si>
  <si>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</si>
  <si>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</si>
  <si>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</si>
  <si>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</si>
  <si>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</si>
  <si>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</si>
  <si>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</si>
  <si>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</si>
  <si>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</si>
  <si>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</si>
  <si>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</si>
  <si>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</si>
  <si>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</si>
  <si>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</si>
  <si>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</si>
  <si>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</si>
  <si>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</si>
  <si>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</si>
  <si>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</si>
  <si>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</si>
  <si>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</si>
  <si>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</si>
  <si>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</si>
  <si>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</si>
  <si>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</si>
  <si>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</si>
  <si>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</si>
  <si>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</si>
  <si>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</si>
  <si>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</si>
  <si>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</si>
  <si>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</si>
  <si>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</si>
  <si>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</si>
  <si>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</si>
  <si>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</si>
  <si>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</si>
  <si>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</si>
  <si>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</si>
  <si>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</si>
  <si>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</si>
  <si>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</si>
  <si>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</si>
  <si>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</si>
  <si>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</si>
  <si>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</si>
  <si>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</si>
  <si>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</si>
  <si>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</si>
  <si>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</si>
  <si>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</si>
  <si>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</si>
  <si>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</si>
  <si>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</si>
  <si>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</si>
  <si>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</si>
  <si>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</si>
  <si>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</si>
  <si>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</si>
  <si>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</si>
  <si>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</si>
  <si>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</si>
  <si>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</si>
  <si>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</si>
  <si>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</si>
  <si>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</si>
  <si>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</si>
  <si>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</si>
  <si>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</si>
  <si>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</si>
  <si>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</si>
  <si>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</si>
  <si>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</si>
  <si>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</si>
  <si>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</si>
  <si>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</si>
  <si>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</si>
  <si>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</si>
  <si>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</si>
  <si>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</si>
  <si>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</si>
  <si>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</si>
  <si>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</si>
  <si>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</si>
  <si>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</si>
  <si>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</si>
  <si>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</si>
  <si>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</si>
  <si>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</si>
  <si>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</si>
  <si>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</si>
  <si>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</si>
  <si>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</si>
  <si>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</si>
  <si>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</si>
  <si>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</si>
  <si>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</si>
  <si>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</si>
  <si>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</si>
  <si>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</si>
  <si>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</si>
  <si>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</si>
  <si>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</si>
  <si>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</si>
  <si>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</si>
  <si>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</si>
  <si>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</si>
  <si>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</si>
  <si>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</si>
  <si>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</si>
  <si>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</si>
  <si>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</si>
  <si>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</si>
  <si>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</si>
  <si>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</si>
  <si>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</si>
  <si>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</si>
  <si>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</si>
  <si>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</si>
  <si>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</si>
  <si>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</si>
  <si>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</si>
  <si>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</si>
  <si>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</si>
  <si>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</si>
  <si>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</si>
  <si>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</si>
  <si>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</si>
  <si>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</si>
  <si>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</si>
  <si>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</si>
  <si>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</si>
  <si>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</si>
  <si>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</si>
  <si>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</si>
  <si>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</si>
  <si>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</si>
  <si>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</si>
  <si>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</si>
  <si>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</si>
  <si>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</si>
  <si>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</si>
  <si>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</si>
  <si>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</si>
  <si>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</si>
  <si>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</si>
  <si>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</si>
  <si>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</si>
  <si>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</si>
  <si>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</si>
  <si>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</si>
  <si>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</si>
  <si>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</si>
  <si>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</si>
  <si>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</si>
  <si>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</si>
  <si>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</si>
  <si>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</si>
  <si>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</si>
  <si>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</si>
  <si>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</si>
  <si>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</si>
  <si>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</si>
  <si>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</si>
  <si>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</si>
  <si>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</si>
  <si>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</si>
  <si>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</si>
  <si>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</si>
  <si>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</si>
  <si>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</si>
  <si>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</si>
  <si>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</si>
  <si>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</si>
  <si>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</si>
  <si>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</si>
  <si>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</si>
  <si>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</si>
  <si>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</si>
  <si>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</si>
  <si>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</si>
  <si>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</si>
  <si>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</si>
  <si>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</si>
  <si>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</si>
  <si>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</si>
  <si>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</si>
  <si>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</si>
  <si>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</si>
  <si>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</si>
  <si>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</si>
  <si>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</si>
  <si>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</si>
  <si>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</si>
  <si>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</si>
  <si>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</si>
  <si>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</si>
  <si>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</si>
  <si>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</si>
  <si>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</si>
  <si>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</si>
  <si>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</si>
  <si>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</si>
  <si>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</si>
  <si>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</si>
  <si>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</si>
  <si>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</si>
  <si>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</si>
  <si>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</si>
  <si>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</si>
  <si>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</si>
  <si>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</si>
  <si>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</si>
  <si>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</si>
  <si>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</si>
  <si>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</si>
  <si>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</si>
  <si>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</si>
  <si>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</si>
  <si>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</si>
  <si>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</si>
  <si>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</si>
  <si>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</si>
  <si>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</si>
  <si>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</si>
  <si>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</si>
  <si>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</si>
  <si>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</si>
  <si>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</si>
  <si>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</si>
  <si>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</si>
  <si>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</si>
  <si>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</si>
  <si>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</si>
  <si>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</si>
  <si>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</si>
  <si>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</si>
  <si>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</si>
  <si>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</si>
  <si>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</si>
  <si>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</si>
  <si>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</si>
  <si>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</si>
  <si>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</si>
  <si>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</si>
  <si>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</si>
  <si>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</si>
  <si>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</si>
  <si>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</si>
  <si>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</si>
  <si>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</si>
  <si>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</si>
  <si>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</si>
  <si>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</si>
  <si>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</si>
  <si>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</si>
  <si>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</si>
  <si>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</si>
  <si>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</si>
  <si>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</si>
  <si>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</si>
  <si>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</si>
  <si>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</si>
  <si>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</si>
  <si>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</si>
  <si>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</si>
  <si>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</si>
  <si>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</si>
  <si>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</si>
  <si>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</si>
  <si>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</si>
  <si>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</si>
  <si>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</si>
  <si>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</si>
  <si>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</si>
  <si>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</si>
  <si>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</si>
  <si>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</si>
  <si>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</si>
  <si>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</si>
  <si>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</si>
  <si>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</si>
  <si>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</si>
  <si>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</si>
  <si>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</si>
  <si>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</si>
  <si>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</si>
  <si>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</si>
  <si>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</si>
  <si>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</si>
  <si>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</si>
  <si>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</si>
  <si>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</si>
  <si>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</si>
  <si>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</si>
  <si>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</si>
  <si>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</si>
  <si>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</si>
  <si>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</si>
  <si>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</si>
  <si>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</si>
  <si>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</si>
  <si>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</si>
  <si>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</si>
  <si>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</si>
  <si>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</si>
  <si>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</si>
  <si>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</si>
  <si>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</si>
  <si>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</si>
  <si>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</si>
  <si>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</si>
  <si>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</si>
  <si>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</si>
  <si>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</si>
  <si>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</si>
  <si>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</si>
  <si>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</si>
  <si>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</si>
  <si>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</si>
  <si>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</si>
  <si>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</si>
  <si>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</si>
  <si>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</si>
  <si>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</si>
  <si>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</si>
  <si>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</si>
  <si>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</si>
  <si>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</si>
  <si>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</si>
  <si>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</si>
  <si>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</si>
  <si>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</si>
  <si>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</si>
  <si>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</si>
  <si>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</si>
  <si>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</si>
  <si>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</si>
  <si>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</si>
  <si>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</si>
  <si>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</si>
  <si>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</si>
  <si>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</si>
  <si>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</si>
  <si>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</si>
  <si>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</si>
  <si>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</si>
  <si>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</si>
  <si>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</si>
  <si>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</si>
  <si>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</si>
  <si>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</si>
  <si>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</si>
  <si>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</si>
  <si>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</si>
  <si>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</si>
  <si>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</si>
  <si>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</si>
  <si>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</si>
  <si>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</si>
  <si>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</si>
  <si>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</si>
  <si>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</si>
  <si>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</si>
  <si>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</si>
  <si>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</si>
  <si>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</si>
  <si>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</si>
  <si>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</si>
  <si>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</si>
  <si>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</si>
  <si>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</si>
  <si>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</si>
  <si>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</si>
  <si>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</si>
  <si>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</si>
  <si>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</si>
  <si>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</si>
  <si>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</si>
  <si>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</si>
  <si>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</si>
  <si>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</si>
  <si>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</si>
  <si>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</si>
  <si>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</si>
  <si>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</si>
  <si>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</si>
  <si>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</si>
  <si>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</si>
  <si>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</si>
  <si>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</si>
  <si>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</si>
  <si>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</si>
  <si>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</si>
  <si>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</si>
  <si>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</si>
  <si>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</si>
  <si>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</si>
  <si>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</si>
  <si>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</si>
  <si>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</si>
  <si>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</si>
  <si>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</si>
  <si>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</si>
  <si>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</si>
  <si>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</si>
  <si>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</si>
  <si>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</si>
  <si>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</si>
  <si>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</si>
  <si>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</si>
  <si>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</si>
  <si>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</si>
  <si>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</si>
  <si>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</si>
  <si>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</si>
  <si>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</si>
  <si>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</si>
  <si>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</si>
  <si>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</si>
  <si>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</si>
  <si>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</si>
  <si>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</si>
  <si>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</si>
  <si>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</si>
  <si>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</si>
  <si>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</si>
  <si>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</si>
  <si>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</si>
  <si>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</si>
  <si>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</si>
  <si>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</si>
  <si>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</si>
  <si>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</si>
  <si>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</si>
  <si>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</si>
  <si>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</si>
  <si>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</si>
  <si>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</si>
  <si>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</si>
  <si>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</si>
  <si>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</si>
  <si>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</si>
  <si>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</si>
  <si>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</si>
  <si>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</si>
  <si>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</si>
  <si>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</si>
  <si>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</si>
  <si>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</si>
  <si>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</si>
  <si>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</si>
  <si>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</si>
  <si>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</si>
  <si>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</si>
  <si>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</si>
  <si>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</si>
  <si>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</si>
  <si>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</si>
  <si>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</si>
  <si>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</si>
  <si>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</si>
  <si>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</si>
  <si>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</si>
  <si>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</si>
  <si>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</si>
  <si>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</si>
  <si>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</si>
  <si>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</si>
  <si>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</si>
  <si>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</si>
  <si>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</si>
  <si>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</si>
  <si>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</si>
  <si>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</si>
  <si>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</si>
  <si>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</si>
  <si>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</si>
  <si>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</si>
  <si>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</si>
  <si>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</si>
  <si>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</si>
  <si>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</si>
  <si>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</si>
  <si>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</si>
  <si>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</si>
  <si>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</si>
  <si>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</si>
  <si>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</si>
  <si>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</si>
  <si>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</si>
  <si>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</si>
  <si>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</si>
  <si>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</si>
  <si>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</si>
  <si>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</si>
  <si>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</si>
  <si>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</si>
  <si>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</si>
  <si>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</si>
  <si>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</si>
  <si>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</si>
  <si>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</si>
  <si>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</si>
  <si>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</si>
  <si>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</si>
  <si>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</si>
  <si>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</si>
  <si>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</si>
  <si>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</si>
  <si>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</si>
  <si>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</si>
  <si>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</si>
  <si>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</si>
  <si>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</si>
  <si>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</si>
  <si>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</si>
  <si>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</si>
  <si>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</si>
  <si>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</si>
  <si>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</si>
  <si>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</si>
  <si>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</si>
  <si>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</si>
  <si>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</si>
  <si>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</si>
  <si>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</si>
  <si>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</si>
  <si>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</si>
  <si>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</si>
  <si>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</si>
  <si>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</si>
  <si>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</si>
  <si>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</si>
  <si>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</si>
  <si>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</si>
  <si>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</si>
  <si>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</si>
  <si>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</si>
  <si>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</si>
  <si>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</si>
  <si>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</si>
  <si>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</si>
  <si>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</si>
  <si>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</si>
  <si>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</si>
  <si>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</si>
  <si>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</si>
  <si>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</si>
  <si>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</si>
  <si>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</si>
  <si>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</si>
  <si>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</si>
  <si>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</si>
  <si>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</si>
  <si>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</si>
  <si>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</si>
  <si>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</si>
  <si>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</si>
  <si>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</si>
  <si>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</si>
  <si>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</si>
  <si>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</si>
  <si>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</si>
  <si>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</si>
  <si>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</si>
  <si>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</si>
  <si>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</si>
  <si>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</si>
  <si>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</si>
  <si>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</si>
  <si>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</si>
  <si>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</si>
  <si>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</si>
  <si>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</si>
  <si>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</si>
  <si>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</si>
  <si>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</si>
  <si>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</si>
  <si>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</si>
  <si>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</si>
  <si>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</si>
  <si>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</si>
  <si>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</si>
  <si>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</si>
  <si>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</si>
  <si>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</si>
  <si>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</si>
  <si>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</si>
  <si>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</si>
  <si>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</si>
  <si>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</si>
  <si>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</si>
  <si>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</si>
  <si>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</si>
  <si>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</si>
  <si>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</si>
  <si>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</si>
  <si>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</si>
  <si>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</si>
  <si>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</si>
  <si>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</si>
  <si>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</si>
  <si>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</si>
  <si>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</si>
  <si>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</si>
  <si>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</si>
  <si>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</si>
  <si>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</si>
  <si>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</si>
  <si>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</si>
  <si>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</si>
  <si>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</si>
  <si>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</si>
  <si>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</si>
  <si>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</si>
  <si>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</si>
  <si>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</si>
  <si>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</si>
  <si>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</si>
  <si>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</si>
  <si>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</si>
  <si>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</si>
  <si>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</si>
  <si>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</si>
  <si>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</si>
  <si>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</si>
  <si>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</si>
  <si>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</si>
  <si>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</si>
  <si>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</si>
  <si>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</si>
  <si>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</si>
  <si>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</si>
  <si>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</si>
  <si>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</si>
  <si>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</si>
  <si>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</si>
  <si>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</si>
  <si>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</si>
  <si>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</si>
  <si>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</si>
  <si>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</si>
  <si>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</si>
  <si>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</si>
  <si>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</si>
  <si>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</si>
  <si>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</si>
  <si>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</si>
  <si>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</si>
  <si>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</si>
  <si>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</si>
  <si>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</si>
  <si>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</si>
  <si>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</si>
  <si>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</si>
  <si>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</si>
  <si>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</si>
  <si>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</si>
  <si>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</si>
  <si>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</si>
  <si>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</si>
  <si>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</si>
  <si>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</si>
  <si>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</si>
  <si>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</si>
  <si>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</si>
  <si>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</si>
  <si>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</si>
  <si>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</si>
  <si>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</si>
  <si>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</si>
  <si>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</si>
  <si>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</si>
  <si>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</si>
  <si>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</si>
  <si>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</si>
  <si>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</si>
  <si>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</si>
  <si>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</si>
  <si>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</si>
  <si>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</si>
  <si>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</si>
  <si>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</si>
  <si>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</si>
  <si>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</si>
  <si>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</si>
  <si>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</si>
  <si>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</si>
  <si>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</si>
  <si>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</si>
  <si>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</si>
  <si>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</si>
  <si>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</si>
  <si>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</si>
  <si>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</si>
  <si>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</si>
  <si>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</si>
  <si>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</si>
  <si>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</si>
  <si>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</si>
  <si>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</si>
  <si>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</si>
  <si>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</si>
  <si>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</si>
  <si>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</si>
  <si>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</si>
  <si>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</si>
  <si>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</si>
  <si>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</si>
  <si>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</si>
  <si>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</si>
  <si>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</si>
  <si>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</si>
  <si>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</si>
  <si>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</si>
  <si>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</si>
  <si>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</si>
  <si>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</si>
  <si>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</si>
  <si>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</si>
  <si>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</si>
  <si>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</si>
  <si>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</si>
  <si>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</si>
  <si>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</si>
  <si>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</si>
  <si>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</si>
  <si>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</si>
  <si>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</si>
  <si>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</si>
  <si>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</si>
  <si>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</si>
  <si>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</si>
  <si>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</si>
  <si>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</si>
  <si>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</si>
  <si>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</si>
  <si>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</si>
  <si>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</si>
  <si>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</si>
  <si>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</si>
  <si>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</si>
  <si>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</si>
  <si>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</si>
  <si>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</si>
  <si>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</si>
  <si>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</si>
  <si>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</si>
  <si>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</si>
  <si>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</si>
  <si>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</si>
  <si>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</si>
  <si>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</si>
  <si>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</si>
  <si>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</si>
  <si>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</si>
  <si>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</si>
  <si>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</si>
  <si>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</si>
  <si>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</si>
  <si>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</si>
  <si>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</si>
  <si>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</si>
  <si>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</si>
  <si>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</si>
  <si>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</si>
  <si>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</si>
  <si>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</si>
  <si>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</si>
  <si>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</si>
  <si>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</si>
  <si>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</si>
  <si>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</si>
  <si>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</si>
  <si>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</si>
  <si>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</si>
  <si>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</si>
  <si>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</si>
  <si>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</si>
  <si>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</si>
  <si>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</si>
  <si>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</si>
  <si>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</si>
  <si>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</si>
  <si>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</si>
  <si>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</si>
  <si>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</si>
  <si>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</si>
  <si>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</si>
  <si>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</si>
  <si>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</si>
  <si>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</si>
  <si>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</si>
  <si>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</si>
  <si>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</si>
  <si>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</si>
  <si>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</si>
  <si>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</si>
  <si>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</si>
  <si>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</si>
  <si>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</si>
  <si>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</si>
  <si>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</si>
  <si>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</si>
  <si>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</si>
  <si>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</si>
  <si>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</si>
  <si>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</si>
  <si>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</si>
  <si>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</si>
  <si>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</si>
  <si>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</si>
  <si>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</si>
  <si>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</si>
  <si>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</si>
  <si>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</si>
  <si>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</si>
  <si>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</si>
  <si>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</si>
  <si>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</si>
  <si>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</si>
  <si>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</si>
  <si>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</si>
  <si>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</si>
  <si>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</si>
  <si>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</si>
  <si>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</si>
  <si>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</si>
  <si>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</si>
  <si>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</si>
  <si>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</si>
  <si>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</si>
  <si>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</si>
  <si>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</si>
  <si>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</si>
  <si>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</si>
  <si>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</si>
  <si>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</si>
  <si>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</si>
  <si>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</si>
  <si>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</si>
  <si>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</si>
  <si>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</si>
  <si>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</si>
  <si>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</si>
  <si>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</si>
  <si>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</si>
  <si>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</si>
  <si>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</si>
  <si>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</si>
  <si>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</si>
  <si>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</si>
  <si>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</si>
  <si>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</si>
  <si>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</si>
  <si>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</si>
  <si>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</si>
  <si>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</si>
  <si>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</si>
  <si>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</si>
  <si>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</si>
  <si>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</si>
  <si>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</si>
  <si>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</si>
  <si>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</si>
  <si>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</si>
  <si>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</si>
  <si>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</si>
  <si>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</si>
  <si>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</si>
  <si>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</si>
  <si>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</si>
  <si>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</si>
  <si>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</si>
  <si>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</si>
  <si>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</si>
  <si>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</si>
  <si>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</si>
  <si>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</si>
  <si>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</si>
  <si>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</si>
  <si>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</si>
  <si>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</si>
  <si>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</si>
  <si>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</si>
  <si>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</si>
  <si>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</si>
  <si>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</si>
  <si>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</si>
  <si>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</si>
  <si>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</si>
  <si>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</si>
  <si>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</si>
  <si>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</si>
  <si>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</si>
  <si>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</si>
  <si>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</si>
  <si>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</si>
  <si>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</si>
  <si>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</si>
  <si>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</si>
  <si>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</si>
  <si>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</si>
  <si>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</si>
  <si>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</si>
  <si>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</si>
  <si>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</si>
  <si>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</si>
  <si>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</si>
  <si>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</si>
  <si>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</si>
  <si>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</si>
  <si>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</si>
  <si>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</si>
  <si>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</si>
  <si>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</si>
  <si>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</si>
  <si>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</si>
  <si>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</si>
  <si>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</si>
  <si>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</si>
  <si>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</si>
  <si>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</si>
  <si>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</si>
  <si>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</si>
  <si>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</si>
  <si>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</si>
  <si>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</si>
  <si>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</si>
  <si>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</si>
  <si>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</si>
  <si>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</si>
  <si>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</si>
  <si>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</si>
  <si>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</si>
  <si>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</si>
  <si>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</si>
  <si>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</si>
  <si>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</si>
  <si>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</si>
  <si>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</si>
  <si>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</si>
  <si>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</si>
  <si>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</si>
  <si>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</si>
  <si>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</si>
  <si>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</si>
  <si>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</si>
  <si>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</si>
  <si>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</si>
  <si>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</si>
  <si>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</si>
  <si>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</si>
  <si>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</si>
  <si>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</si>
  <si>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</si>
  <si>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</si>
  <si>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</si>
  <si>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</si>
  <si>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</si>
  <si>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</si>
  <si>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</si>
  <si>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</si>
  <si>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</si>
  <si>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</si>
  <si>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</si>
  <si>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</si>
  <si>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</si>
  <si>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</si>
  <si>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</si>
  <si>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</si>
  <si>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</si>
  <si>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</si>
  <si>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</si>
  <si>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</si>
  <si>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</si>
  <si>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</si>
  <si>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</si>
  <si>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</si>
  <si>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</si>
  <si>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</si>
  <si>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</si>
  <si>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</si>
  <si>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</si>
  <si>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</si>
  <si>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</si>
  <si>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</si>
  <si>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</si>
  <si>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</si>
  <si>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</si>
  <si>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</si>
  <si>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</si>
  <si>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</si>
  <si>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</si>
  <si>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</si>
  <si>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</si>
  <si>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</si>
  <si>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</si>
  <si>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</si>
  <si>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</si>
  <si>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</si>
  <si>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</si>
  <si>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</si>
  <si>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</si>
  <si>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</si>
  <si>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</si>
  <si>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</si>
  <si>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</si>
  <si>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</si>
  <si>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</si>
  <si>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</si>
  <si>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</si>
  <si>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</si>
  <si>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</si>
  <si>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</si>
  <si>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</si>
  <si>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</si>
  <si>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</si>
  <si>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</si>
  <si>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</si>
  <si>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</si>
  <si>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</si>
  <si>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</si>
  <si>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</si>
  <si>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</si>
  <si>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</si>
  <si>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</si>
  <si>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</si>
  <si>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</si>
  <si>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</si>
  <si>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</si>
  <si>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</si>
  <si>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</si>
  <si>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</si>
  <si>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</si>
  <si>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</si>
  <si>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</si>
  <si>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</si>
  <si>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</si>
  <si>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</si>
  <si>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</si>
  <si>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</si>
  <si>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</si>
  <si>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</si>
  <si>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</si>
  <si>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</si>
  <si>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</si>
  <si>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</si>
  <si>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</si>
  <si>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</si>
  <si>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</si>
  <si>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</si>
  <si>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</si>
  <si>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</si>
  <si>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</si>
  <si>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</si>
  <si>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</si>
  <si>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</si>
  <si>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</si>
  <si>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</si>
  <si>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</si>
  <si>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</si>
  <si>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</si>
  <si>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</si>
  <si>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</si>
  <si>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</si>
  <si>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</si>
  <si>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</si>
  <si>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</si>
  <si>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</si>
  <si>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</si>
  <si>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</si>
  <si>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</si>
  <si>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</si>
  <si>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</si>
  <si>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</si>
  <si>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</si>
  <si>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</si>
  <si>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</si>
  <si>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</si>
  <si>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</si>
  <si>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</si>
  <si>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</si>
  <si>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</si>
  <si>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</si>
  <si>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</si>
  <si>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</si>
  <si>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</si>
  <si>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</si>
  <si>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</si>
  <si>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</si>
  <si>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</si>
  <si>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</si>
  <si>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</si>
  <si>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</si>
  <si>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</si>
  <si>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</si>
  <si>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</si>
  <si>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</si>
  <si>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</si>
  <si>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</si>
  <si>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</si>
  <si>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</si>
  <si>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</si>
  <si>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</si>
  <si>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</si>
  <si>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</si>
  <si>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</si>
  <si>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</si>
  <si>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</si>
  <si>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</si>
  <si>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</si>
  <si>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</si>
  <si>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</si>
  <si>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</si>
  <si>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</si>
  <si>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</si>
  <si>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</si>
  <si>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</si>
  <si>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</si>
  <si>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</si>
  <si>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</si>
  <si>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</si>
  <si>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</si>
  <si>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</si>
  <si>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</si>
  <si>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</si>
  <si>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</si>
  <si>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</si>
  <si>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</si>
  <si>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</si>
  <si>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</si>
  <si>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</si>
  <si>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</si>
  <si>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</si>
  <si>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</si>
  <si>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</si>
  <si>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</si>
  <si>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</si>
  <si>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</si>
  <si>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</si>
  <si>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</si>
  <si>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</si>
  <si>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</si>
  <si>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</si>
  <si>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</si>
  <si>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</si>
  <si>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</si>
  <si>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</si>
  <si>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</si>
  <si>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</si>
  <si>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</si>
  <si>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</si>
  <si>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</si>
  <si>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</si>
  <si>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</si>
  <si>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</si>
  <si>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</si>
  <si>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</si>
  <si>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</si>
  <si>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</si>
  <si>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</si>
  <si>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</si>
  <si>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</si>
  <si>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</si>
  <si>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</si>
  <si>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</si>
  <si>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</si>
  <si>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</si>
  <si>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</si>
  <si>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</si>
  <si>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</si>
  <si>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</si>
  <si>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</si>
  <si>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</si>
  <si>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</si>
  <si>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</si>
  <si>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</si>
  <si>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</si>
  <si>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</si>
  <si>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</si>
  <si>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</si>
  <si>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</si>
  <si>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</si>
  <si>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</si>
  <si>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</si>
  <si>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</si>
  <si>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</si>
  <si>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</si>
  <si>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</si>
  <si>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</si>
  <si>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</si>
  <si>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</si>
  <si>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</si>
  <si>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</si>
  <si>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</si>
  <si>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</si>
  <si>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</si>
  <si>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</si>
  <si>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</si>
  <si>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</si>
  <si>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</si>
  <si>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</si>
  <si>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</si>
  <si>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</si>
  <si>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</si>
  <si>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</si>
  <si>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</si>
  <si>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</si>
  <si>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</si>
  <si>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</si>
  <si>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</si>
  <si>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</si>
  <si>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</si>
  <si>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</si>
  <si>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</si>
  <si>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</si>
  <si>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</si>
  <si>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</si>
  <si>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</si>
  <si>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</si>
  <si>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</si>
  <si>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</si>
  <si>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</si>
  <si>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</si>
  <si>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</si>
  <si>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</si>
  <si>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</si>
  <si>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</si>
  <si>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</si>
  <si>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</si>
  <si>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</si>
  <si>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</si>
  <si>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</si>
  <si>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</si>
  <si>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</si>
  <si>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</si>
  <si>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</si>
  <si>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</si>
  <si>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</si>
  <si>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</si>
  <si>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</si>
  <si>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</si>
  <si>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</si>
  <si>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</si>
  <si>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</si>
  <si>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</si>
  <si>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</si>
  <si>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</si>
  <si>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</si>
  <si>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</si>
  <si>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</si>
  <si>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</si>
  <si>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</si>
  <si>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</si>
  <si>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</si>
  <si>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</si>
  <si>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</si>
  <si>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</si>
  <si>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</si>
  <si>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</si>
  <si>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</si>
  <si>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</si>
  <si>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</si>
  <si>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</si>
  <si>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</si>
  <si>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</si>
  <si>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</si>
  <si>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</si>
  <si>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</si>
  <si>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</si>
  <si>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</si>
  <si>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</si>
  <si>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</si>
  <si>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</si>
  <si>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</si>
  <si>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</si>
  <si>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</si>
  <si>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</si>
  <si>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</si>
  <si>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</si>
  <si>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</si>
  <si>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</si>
  <si>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</si>
  <si>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</si>
  <si>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</si>
  <si>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</si>
  <si>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</si>
  <si>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</si>
  <si>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</si>
  <si>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</si>
  <si>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</si>
  <si>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</si>
  <si>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</si>
  <si>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</si>
  <si>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</si>
  <si>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</si>
  <si>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</si>
  <si>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</si>
  <si>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</si>
  <si>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</si>
  <si>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</si>
  <si>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</si>
  <si>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</si>
  <si>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</si>
  <si>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</si>
  <si>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</si>
  <si>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</si>
  <si>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</si>
  <si>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</si>
  <si>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</si>
  <si>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</si>
  <si>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</si>
  <si>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</si>
  <si>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</si>
  <si>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</si>
  <si>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</si>
  <si>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</si>
  <si>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</si>
  <si>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</si>
  <si>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</si>
  <si>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</si>
  <si>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</si>
  <si>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</si>
  <si>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</si>
  <si>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</si>
  <si>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</si>
  <si>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</si>
  <si>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</si>
  <si>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</si>
  <si>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</si>
  <si>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</si>
  <si>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</si>
  <si>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</si>
  <si>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</si>
  <si>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</si>
  <si>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</si>
  <si>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</si>
  <si>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</si>
  <si>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</si>
  <si>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</si>
  <si>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</si>
  <si>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</si>
  <si>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</si>
  <si>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</si>
  <si>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</si>
  <si>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</si>
  <si>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</si>
  <si>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</si>
  <si>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</si>
  <si>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</si>
  <si>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</si>
  <si>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</si>
  <si>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</si>
  <si>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</si>
  <si>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</si>
  <si>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</si>
  <si>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</si>
  <si>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</si>
  <si>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</si>
  <si>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</si>
  <si>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</si>
  <si>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</si>
  <si>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</si>
  <si>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</si>
  <si>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</si>
  <si>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</si>
  <si>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</si>
  <si>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</si>
  <si>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</si>
  <si>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</si>
  <si>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</si>
  <si>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</si>
  <si>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</si>
  <si>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</si>
  <si>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</si>
  <si>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</si>
  <si>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</si>
  <si>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</si>
  <si>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</si>
  <si>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</si>
  <si>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</si>
  <si>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</si>
  <si>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</si>
  <si>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</si>
  <si>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</si>
  <si>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</si>
  <si>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</si>
  <si>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</si>
  <si>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</si>
  <si>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</si>
  <si>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</si>
  <si>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</si>
  <si>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</si>
  <si>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</si>
  <si>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</si>
  <si>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</si>
  <si>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</si>
  <si>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</si>
  <si>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</si>
  <si>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</si>
  <si>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</si>
  <si>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</si>
  <si>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</si>
  <si>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</si>
  <si>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</si>
  <si>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</si>
  <si>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</si>
  <si>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</si>
  <si>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</si>
  <si>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</si>
  <si>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</si>
  <si>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</si>
  <si>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</si>
  <si>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</si>
  <si>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</si>
  <si>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</si>
  <si>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</si>
  <si>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</si>
  <si>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</si>
  <si>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</si>
  <si>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</si>
  <si>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</si>
  <si>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</si>
  <si>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</si>
  <si>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</si>
  <si>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</si>
  <si>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</si>
  <si>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</si>
  <si>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</si>
  <si>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</si>
  <si>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</si>
  <si>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</si>
  <si>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</si>
  <si>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</si>
  <si>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</si>
  <si>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</si>
  <si>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</si>
  <si>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</si>
  <si>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</si>
  <si>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</si>
  <si>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</si>
  <si>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</si>
  <si>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</si>
  <si>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</si>
  <si>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</si>
  <si>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</si>
  <si>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</si>
  <si>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</si>
  <si>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</si>
  <si>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</si>
  <si>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</si>
  <si>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</si>
  <si>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</si>
  <si>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</si>
  <si>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</si>
  <si>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</si>
  <si>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</si>
  <si>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</si>
  <si>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</si>
  <si>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</si>
  <si>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</si>
  <si>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</si>
  <si>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</si>
  <si>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</si>
  <si>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</si>
  <si>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</si>
  <si>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</si>
  <si>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</si>
  <si>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</si>
  <si>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</si>
  <si>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</si>
  <si>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</si>
  <si>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</si>
  <si>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</si>
  <si>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</si>
  <si>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</si>
  <si>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</si>
  <si>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</si>
  <si>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</si>
  <si>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</si>
  <si>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</si>
  <si>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</si>
  <si>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</si>
  <si>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</si>
  <si>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</si>
  <si>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</si>
  <si>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</si>
  <si>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</si>
  <si>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</si>
  <si>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</si>
  <si>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</si>
  <si>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</si>
  <si>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</si>
  <si>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</si>
  <si>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</si>
  <si>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</si>
  <si>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</si>
  <si>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</si>
  <si>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</si>
  <si>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</si>
  <si>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</si>
  <si>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</si>
  <si>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</si>
  <si>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</si>
  <si>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</si>
  <si>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</si>
  <si>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</si>
  <si>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</si>
  <si>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</si>
  <si>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</si>
  <si>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</si>
  <si>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</si>
  <si>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</si>
  <si>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</si>
  <si>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</si>
  <si>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</si>
  <si>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</si>
  <si>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</si>
  <si>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</si>
  <si>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</si>
  <si>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</si>
  <si>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</si>
  <si>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</si>
  <si>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</si>
  <si>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</si>
  <si>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</si>
  <si>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</si>
  <si>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</si>
  <si>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</si>
  <si>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</si>
  <si>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</si>
  <si>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</si>
  <si>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</si>
  <si>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</si>
  <si>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</si>
  <si>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</si>
  <si>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</si>
  <si>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</si>
  <si>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</si>
  <si>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</si>
  <si>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</si>
  <si>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</si>
  <si>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</si>
  <si>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</si>
  <si>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</si>
  <si>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</si>
  <si>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</si>
  <si>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</si>
  <si>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</si>
  <si>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</si>
  <si>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</si>
  <si>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</si>
  <si>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</si>
  <si>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</si>
  <si>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</si>
  <si>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</si>
  <si>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</si>
  <si>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</si>
  <si>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</si>
  <si>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</si>
  <si>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</si>
  <si>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</si>
  <si>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</si>
  <si>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</si>
  <si>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</si>
  <si>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</si>
  <si>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</si>
  <si>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</si>
  <si>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</si>
  <si>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</si>
  <si>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</si>
  <si>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</si>
  <si>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</si>
  <si>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</si>
  <si>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</si>
  <si>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</si>
  <si>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</si>
  <si>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</si>
  <si>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</si>
  <si>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</si>
  <si>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</si>
  <si>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</si>
  <si>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</si>
  <si>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</si>
  <si>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</si>
  <si>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</si>
  <si>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</si>
  <si>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</si>
  <si>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</si>
  <si>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</si>
  <si>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</si>
  <si>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</si>
  <si>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</si>
  <si>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</si>
  <si>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</si>
  <si>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</si>
  <si>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</si>
  <si>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</si>
  <si>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</si>
  <si>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</si>
  <si>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</si>
  <si>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</si>
  <si>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</si>
  <si>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</si>
  <si>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</si>
  <si>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</si>
  <si>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</si>
  <si>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</si>
  <si>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</si>
  <si>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</si>
  <si>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</si>
  <si>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</si>
  <si>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</si>
  <si>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</si>
  <si>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</si>
  <si>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</si>
  <si>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</si>
  <si>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</si>
  <si>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</si>
  <si>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</si>
  <si>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</si>
  <si>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</si>
  <si>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</si>
  <si>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</si>
  <si>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</si>
  <si>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</si>
  <si>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</si>
  <si>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</si>
  <si>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</si>
  <si>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</si>
  <si>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</si>
  <si>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</si>
  <si>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</si>
  <si>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</si>
  <si>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</si>
  <si>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</si>
  <si>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</si>
  <si>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</si>
  <si>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</si>
  <si>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</si>
  <si>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</si>
  <si>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</si>
  <si>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</si>
  <si>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</si>
  <si>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</si>
  <si>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</si>
  <si>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</si>
  <si>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</si>
  <si>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</si>
  <si>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</si>
  <si>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</si>
  <si>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</si>
  <si>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</si>
  <si>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</si>
  <si>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</si>
  <si>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</si>
  <si>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</si>
  <si>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</si>
  <si>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</si>
  <si>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</si>
  <si>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</si>
  <si>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</si>
  <si>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</si>
  <si>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</si>
  <si>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</si>
  <si>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</si>
  <si>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</si>
  <si>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</si>
  <si>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</si>
  <si>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</si>
  <si>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</si>
  <si>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</si>
  <si>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</si>
  <si>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</si>
  <si>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</si>
  <si>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</si>
  <si>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</si>
  <si>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</si>
  <si>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</si>
  <si>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</si>
  <si>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</si>
  <si>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</si>
  <si>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</si>
  <si>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</si>
  <si>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</si>
  <si>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</si>
  <si>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</si>
  <si>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</si>
  <si>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</si>
  <si>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</si>
  <si>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</si>
  <si>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</si>
  <si>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</si>
  <si>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</si>
  <si>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</si>
  <si>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</si>
  <si>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</si>
  <si>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</si>
  <si>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</si>
  <si>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</si>
  <si>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</si>
  <si>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</si>
  <si>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</si>
  <si>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</si>
  <si>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</si>
  <si>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</si>
  <si>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</si>
  <si>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</si>
  <si>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</si>
  <si>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</si>
  <si>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</si>
  <si>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</si>
  <si>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</si>
  <si>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</si>
  <si>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</si>
  <si>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</si>
  <si>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</si>
  <si>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</si>
  <si>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</si>
  <si>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</si>
  <si>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</si>
  <si>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</si>
  <si>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</si>
  <si>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</si>
  <si>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</si>
  <si>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</si>
  <si>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</si>
  <si>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</si>
  <si>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</si>
  <si>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</si>
  <si>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</si>
  <si>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</si>
  <si>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</si>
  <si>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</si>
  <si>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</si>
  <si>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</si>
  <si>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</si>
  <si>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</si>
  <si>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</si>
  <si>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</si>
  <si>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</si>
  <si>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</si>
  <si>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</si>
  <si>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</si>
  <si>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</si>
  <si>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</si>
  <si>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</si>
  <si>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</si>
  <si>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</si>
  <si>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</si>
  <si>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</si>
  <si>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</si>
  <si>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</si>
  <si>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</si>
  <si>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</si>
  <si>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</si>
  <si>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</si>
  <si>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</si>
  <si>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</si>
  <si>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</si>
  <si>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</si>
  <si>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</si>
  <si>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</si>
  <si>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</si>
  <si>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</si>
  <si>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</si>
  <si>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</si>
  <si>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</si>
  <si>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</si>
  <si>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</si>
  <si>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</si>
  <si>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</si>
  <si>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</si>
  <si>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</si>
  <si>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</si>
  <si>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</si>
  <si>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</si>
  <si>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</si>
  <si>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</si>
  <si>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</si>
  <si>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</si>
  <si>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</si>
  <si>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</si>
  <si>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</si>
  <si>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</si>
  <si>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</si>
  <si>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</si>
  <si>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</si>
  <si>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</si>
  <si>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</si>
  <si>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</si>
  <si>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</si>
  <si>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</si>
  <si>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</si>
  <si>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</si>
  <si>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</si>
  <si>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</si>
  <si>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</si>
  <si>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</si>
  <si>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</si>
  <si>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</si>
  <si>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</si>
  <si>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</si>
  <si>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</si>
  <si>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</si>
  <si>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</si>
  <si>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</si>
  <si>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</si>
  <si>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</si>
  <si>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</si>
  <si>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</si>
  <si>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</si>
  <si>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</si>
  <si>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</si>
  <si>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</si>
  <si>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</si>
  <si>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</si>
  <si>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</si>
  <si>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</si>
  <si>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</si>
  <si>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</si>
  <si>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</si>
  <si>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</si>
  <si>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</si>
  <si>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</si>
  <si>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</si>
  <si>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</si>
  <si>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</si>
  <si>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</si>
  <si>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</si>
  <si>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</si>
  <si>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</si>
  <si>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</si>
  <si>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</si>
  <si>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</si>
  <si>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</si>
  <si>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</si>
  <si>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</si>
  <si>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</si>
  <si>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</si>
  <si>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</si>
  <si>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</si>
  <si>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</si>
  <si>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</si>
  <si>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</si>
  <si>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</si>
  <si>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</si>
  <si>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</si>
  <si>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</si>
  <si>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</si>
  <si>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</si>
  <si>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</si>
  <si>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</si>
  <si>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</si>
  <si>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</si>
  <si>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</si>
  <si>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</si>
  <si>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</si>
  <si>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</si>
  <si>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</si>
  <si>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</si>
  <si>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</si>
  <si>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</si>
  <si>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</si>
  <si>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</si>
  <si>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</si>
  <si>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</si>
  <si>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</si>
  <si>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</si>
  <si>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</si>
  <si>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</si>
  <si>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</si>
  <si>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</si>
  <si>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</si>
  <si>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</si>
  <si>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</si>
  <si>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</si>
  <si>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</si>
  <si>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</si>
  <si>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</si>
  <si>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</si>
  <si>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</si>
  <si>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</si>
  <si>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</si>
  <si>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</si>
  <si>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</si>
  <si>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</si>
  <si>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</si>
  <si>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</si>
  <si>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</si>
  <si>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</si>
  <si>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</si>
  <si>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</si>
  <si>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</si>
  <si>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</si>
  <si>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</si>
  <si>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</si>
  <si>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</si>
  <si>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</si>
  <si>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</si>
  <si>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</si>
  <si>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</si>
  <si>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</si>
  <si>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</si>
  <si>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</si>
  <si>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</si>
  <si>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</si>
  <si>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</si>
  <si>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</si>
  <si>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</si>
  <si>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</si>
  <si>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</si>
  <si>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</si>
  <si>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</si>
  <si>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</si>
  <si>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</si>
  <si>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</si>
  <si>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</si>
  <si>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</si>
  <si>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</si>
  <si>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</si>
  <si>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</si>
  <si>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</si>
  <si>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</si>
  <si>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</si>
  <si>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</si>
  <si>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</si>
  <si>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</si>
  <si>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</si>
  <si>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</si>
  <si>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</si>
  <si>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</si>
  <si>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</si>
  <si>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</si>
  <si>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</si>
  <si>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</si>
  <si>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</si>
  <si>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</si>
  <si>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</si>
  <si>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</si>
  <si>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</si>
  <si>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</si>
  <si>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</si>
  <si>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</si>
  <si>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</si>
  <si>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</si>
  <si>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</si>
  <si>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</si>
  <si>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</si>
  <si>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</si>
  <si>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</si>
  <si>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</si>
  <si>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</si>
  <si>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</si>
  <si>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</si>
  <si>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</si>
  <si>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</si>
  <si>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</si>
  <si>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</si>
  <si>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</si>
  <si>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</si>
  <si>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</si>
  <si>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</si>
  <si>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</si>
  <si>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</si>
  <si>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</si>
  <si>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</si>
  <si>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</si>
  <si>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</si>
  <si>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</si>
  <si>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</si>
  <si>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</si>
  <si>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</si>
  <si>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</si>
  <si>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</si>
  <si>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</si>
  <si>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</si>
  <si>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</si>
  <si>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</si>
  <si>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</si>
  <si>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</si>
  <si>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</si>
  <si>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</si>
  <si>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</si>
  <si>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</si>
  <si>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</si>
  <si>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</si>
  <si>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</si>
  <si>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</si>
  <si>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</si>
  <si>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</si>
  <si>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</si>
  <si>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</si>
  <si>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</si>
  <si>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</si>
  <si>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</si>
  <si>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</si>
  <si>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</si>
  <si>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</si>
  <si>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</si>
  <si>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</si>
  <si>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</si>
  <si>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</si>
  <si>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</si>
  <si>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</si>
  <si>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</si>
  <si>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</si>
  <si>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</si>
  <si>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</si>
  <si>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</si>
  <si>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</si>
  <si>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</si>
  <si>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</si>
  <si>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</si>
  <si>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</si>
  <si>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</si>
  <si>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</si>
  <si>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</si>
  <si>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</si>
  <si>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</si>
  <si>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</si>
  <si>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</si>
  <si>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</si>
  <si>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</si>
  <si>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</si>
  <si>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</si>
  <si>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</si>
  <si>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</si>
  <si>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</si>
  <si>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</si>
  <si>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</si>
  <si>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</si>
  <si>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</si>
  <si>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</si>
  <si>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</si>
  <si>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</si>
  <si>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</si>
  <si>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</si>
  <si>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</si>
  <si>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</si>
  <si>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</si>
  <si>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</si>
  <si>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</si>
  <si>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</si>
  <si>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</si>
  <si>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</si>
  <si>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</si>
  <si>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</si>
  <si>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</si>
  <si>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</si>
  <si>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</si>
  <si>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</si>
  <si>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</si>
  <si>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</si>
  <si>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</si>
  <si>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</si>
  <si>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</si>
  <si>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</si>
  <si>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</si>
  <si>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</si>
  <si>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</si>
  <si>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</si>
  <si>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</si>
  <si>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</si>
  <si>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</si>
  <si>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</si>
  <si>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</si>
  <si>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</si>
  <si>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</si>
  <si>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</si>
  <si>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</si>
  <si>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</si>
  <si>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</si>
  <si>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</si>
  <si>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</si>
  <si>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</si>
  <si>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</si>
  <si>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</si>
  <si>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</si>
  <si>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</si>
  <si>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</si>
  <si>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</si>
  <si>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</si>
  <si>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</si>
  <si>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</si>
  <si>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</si>
  <si>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</si>
  <si>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</si>
  <si>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</si>
  <si>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</si>
  <si>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</si>
  <si>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</si>
  <si>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</si>
  <si>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</si>
  <si>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</si>
  <si>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</si>
  <si>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</si>
  <si>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</si>
  <si>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</si>
  <si>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</si>
  <si>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</si>
  <si>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</si>
  <si>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</si>
  <si>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</si>
  <si>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</si>
  <si>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</si>
  <si>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</si>
  <si>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</si>
  <si>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</si>
  <si>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</si>
  <si>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</si>
  <si>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</si>
  <si>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</si>
  <si>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</si>
  <si>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</si>
  <si>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</si>
  <si>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</si>
  <si>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</si>
  <si>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</si>
  <si>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</si>
  <si>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</si>
  <si>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</si>
  <si>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</si>
  <si>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</si>
  <si>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</si>
  <si>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</si>
  <si>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</si>
  <si>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</si>
  <si>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</si>
  <si>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</si>
  <si>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</si>
  <si>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</si>
  <si>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</si>
  <si>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</si>
  <si>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</si>
  <si>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</si>
  <si>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</si>
  <si>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</si>
  <si>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</si>
  <si>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</si>
  <si>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</si>
  <si>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</si>
  <si>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</si>
  <si>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</si>
  <si>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</si>
  <si>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</si>
  <si>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</si>
  <si>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</si>
  <si>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</si>
  <si>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</si>
  <si>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</si>
  <si>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</si>
  <si>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</si>
  <si>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</si>
  <si>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</si>
  <si>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</si>
  <si>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</si>
  <si>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</si>
  <si>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</si>
  <si>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</si>
  <si>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</si>
  <si>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</si>
  <si>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</si>
  <si>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</si>
  <si>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</si>
  <si>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</si>
  <si>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</si>
  <si>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</si>
  <si>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</si>
  <si>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</si>
  <si>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</si>
  <si>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</si>
  <si>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</si>
  <si>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</si>
  <si>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</si>
  <si>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</si>
  <si>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</si>
  <si>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</si>
  <si>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</si>
  <si>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</si>
  <si>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</si>
  <si>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</si>
  <si>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</si>
  <si>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</si>
  <si>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</si>
  <si>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</si>
  <si>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</si>
  <si>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</si>
  <si>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</si>
  <si>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</si>
  <si>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</si>
  <si>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</si>
  <si>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</si>
  <si>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</si>
  <si>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</si>
  <si>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</si>
  <si>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</si>
  <si>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</si>
  <si>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</si>
  <si>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</si>
  <si>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</si>
  <si>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</si>
  <si>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</si>
  <si>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</si>
  <si>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</si>
  <si>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</si>
  <si>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</si>
  <si>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</si>
  <si>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</si>
  <si>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</si>
  <si>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</si>
  <si>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</si>
  <si>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</si>
  <si>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</si>
  <si>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</si>
  <si>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</si>
  <si>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</si>
  <si>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</si>
  <si>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</si>
  <si>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</si>
  <si>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</si>
  <si>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</si>
  <si>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</si>
  <si>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</si>
  <si>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</si>
  <si>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</si>
  <si>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</si>
  <si>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</si>
  <si>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</si>
  <si>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</si>
  <si>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</si>
  <si>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</si>
  <si>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</si>
  <si>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</si>
  <si>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</si>
  <si>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</si>
  <si>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</si>
  <si>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</si>
  <si>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</si>
  <si>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</si>
  <si>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</si>
  <si>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</si>
  <si>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</si>
  <si>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</si>
  <si>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</si>
  <si>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</si>
  <si>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</si>
  <si>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</si>
  <si>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</si>
  <si>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</si>
  <si>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</si>
  <si>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</si>
  <si>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</si>
  <si>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</si>
  <si>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</si>
  <si>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</si>
  <si>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</si>
  <si>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</si>
  <si>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</si>
  <si>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</si>
  <si>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</si>
  <si>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</si>
  <si>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</si>
  <si>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</si>
  <si>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</si>
  <si>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</si>
  <si>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</si>
  <si>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</si>
  <si>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</si>
  <si>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</si>
  <si>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</si>
  <si>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</si>
  <si>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</si>
  <si>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</si>
  <si>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</si>
  <si>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</si>
  <si>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</si>
  <si>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</si>
  <si>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</si>
  <si>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</si>
  <si>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</si>
  <si>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</si>
  <si>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</si>
  <si>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</si>
  <si>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</si>
  <si>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</si>
  <si>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</si>
  <si>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</si>
  <si>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</si>
  <si>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</si>
  <si>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</si>
  <si>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</si>
  <si>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</si>
  <si>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</si>
  <si>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</si>
  <si>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</si>
  <si>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</si>
  <si>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</si>
  <si>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</si>
  <si>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</si>
  <si>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</si>
  <si>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</si>
  <si>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</si>
  <si>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</si>
  <si>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</si>
  <si>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</si>
  <si>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</si>
  <si>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</si>
  <si>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</si>
  <si>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</si>
  <si>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</si>
  <si>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</si>
  <si>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</si>
  <si>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</si>
  <si>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</si>
  <si>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</si>
  <si>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</si>
  <si>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</si>
  <si>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</si>
  <si>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</si>
  <si>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</si>
  <si>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</si>
  <si>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</si>
  <si>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</si>
  <si>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</si>
  <si>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</si>
  <si>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</si>
  <si>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</si>
  <si>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</si>
  <si>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</si>
  <si>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</si>
  <si>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</si>
  <si>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</si>
  <si>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</si>
  <si>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</si>
  <si>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</si>
  <si>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</si>
  <si>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</si>
  <si>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</si>
  <si>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</si>
  <si>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</si>
  <si>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</si>
  <si>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</si>
  <si>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</si>
  <si>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</si>
  <si>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</si>
  <si>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</si>
  <si>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</si>
  <si>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</si>
  <si>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</si>
  <si>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</si>
  <si>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</si>
  <si>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</si>
  <si>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</si>
  <si>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</si>
  <si>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</si>
  <si>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</si>
  <si>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</si>
  <si>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</si>
  <si>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</si>
  <si>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</si>
  <si>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</si>
  <si>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</si>
  <si>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</si>
  <si>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</si>
  <si>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</si>
  <si>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</si>
  <si>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</si>
  <si>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</si>
  <si>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</si>
  <si>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</si>
  <si>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</si>
  <si>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</si>
  <si>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</si>
  <si>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</si>
  <si>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</si>
  <si>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</si>
  <si>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</si>
  <si>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</si>
  <si>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</si>
  <si>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</si>
  <si>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</si>
  <si>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</si>
  <si>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</si>
  <si>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</si>
  <si>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</si>
  <si>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</si>
  <si>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</si>
  <si>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</si>
  <si>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</si>
  <si>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</si>
  <si>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</si>
  <si>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</si>
  <si>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</si>
  <si>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</si>
  <si>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</si>
  <si>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</si>
  <si>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</si>
  <si>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</si>
  <si>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</si>
  <si>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</si>
  <si>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</si>
  <si>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</si>
  <si>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</si>
  <si>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</si>
  <si>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</si>
  <si>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</si>
  <si>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</si>
  <si>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</si>
  <si>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</si>
  <si>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</si>
  <si>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</si>
  <si>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</si>
  <si>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</si>
  <si>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</si>
  <si>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</si>
  <si>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</si>
  <si>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</si>
  <si>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</si>
  <si>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</si>
  <si>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</si>
  <si>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</si>
  <si>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</si>
  <si>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</si>
  <si>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</si>
  <si>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</si>
  <si>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</si>
  <si>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</si>
  <si>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</si>
  <si>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</si>
  <si>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</si>
  <si>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</si>
  <si>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</si>
  <si>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</si>
  <si>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</si>
  <si>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</si>
  <si>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</si>
  <si>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</si>
  <si>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</si>
  <si>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</si>
  <si>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</si>
  <si>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</si>
  <si>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</si>
  <si>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</si>
  <si>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</si>
  <si>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</si>
  <si>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</si>
  <si>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</si>
  <si>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</si>
  <si>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</si>
  <si>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</si>
  <si>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</si>
  <si>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</si>
  <si>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</si>
  <si>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</si>
  <si>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</si>
  <si>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</si>
  <si>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</si>
  <si>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</si>
  <si>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</si>
  <si>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</si>
  <si>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</si>
  <si>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</si>
  <si>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</si>
  <si>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</si>
  <si>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</si>
  <si>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</si>
  <si>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</si>
  <si>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</si>
  <si>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</si>
  <si>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</si>
  <si>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</si>
  <si>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</si>
  <si>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</si>
  <si>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</si>
  <si>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</si>
  <si>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</si>
  <si>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</si>
  <si>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</si>
  <si>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</si>
  <si>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</si>
  <si>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</si>
  <si>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</si>
  <si>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</si>
  <si>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</si>
  <si>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</si>
  <si>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</si>
  <si>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</si>
  <si>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</si>
  <si>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</si>
  <si>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</si>
  <si>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</si>
  <si>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</si>
  <si>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</si>
  <si>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</si>
  <si>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</si>
  <si>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</si>
  <si>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</si>
  <si>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</si>
  <si>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</si>
  <si>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</si>
  <si>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</si>
  <si>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</si>
  <si>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</si>
  <si>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</si>
  <si>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</si>
  <si>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</si>
  <si>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</si>
  <si>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</si>
  <si>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</si>
  <si>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</si>
  <si>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</si>
  <si>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</si>
  <si>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</si>
  <si>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</si>
  <si>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</si>
  <si>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</si>
  <si>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</si>
  <si>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</si>
  <si>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</si>
  <si>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</si>
  <si>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</si>
  <si>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</si>
  <si>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</si>
  <si>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</si>
  <si>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</si>
  <si>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</si>
  <si>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</si>
  <si>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</si>
  <si>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</si>
  <si>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</si>
  <si>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</si>
  <si>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</si>
  <si>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</si>
  <si>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</si>
  <si>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</si>
  <si>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</si>
  <si>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</si>
  <si>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</si>
  <si>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</si>
  <si>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</si>
  <si>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</si>
  <si>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</si>
  <si>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</si>
  <si>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</si>
  <si>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</si>
  <si>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</si>
  <si>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</si>
  <si>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</si>
  <si>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</si>
  <si>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</si>
  <si>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</si>
  <si>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</si>
  <si>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</si>
  <si>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</si>
  <si>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</si>
  <si>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</si>
  <si>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</si>
  <si>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</si>
  <si>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</si>
  <si>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</si>
  <si>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</si>
  <si>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</si>
  <si>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</si>
  <si>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</si>
  <si>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</si>
  <si>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</si>
  <si>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</si>
  <si>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</si>
  <si>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</si>
  <si>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</si>
  <si>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</si>
  <si>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</si>
  <si>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</si>
  <si>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</si>
  <si>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</si>
  <si>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</si>
  <si>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</si>
  <si>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</si>
  <si>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</si>
  <si>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</si>
  <si>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</si>
  <si>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</si>
  <si>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</si>
  <si>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</si>
  <si>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</si>
  <si>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</si>
  <si>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</si>
  <si>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</si>
  <si>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</si>
  <si>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</si>
  <si>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</si>
  <si>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</si>
  <si>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</si>
  <si>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</si>
  <si>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</si>
  <si>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</si>
  <si>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</si>
  <si>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</si>
  <si>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</si>
  <si>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</si>
  <si>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</si>
  <si>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</si>
  <si>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</si>
  <si>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</si>
  <si>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</si>
  <si>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</si>
  <si>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</si>
  <si>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</si>
  <si>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</si>
  <si>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</si>
  <si>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</si>
  <si>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</si>
  <si>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</si>
  <si>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</si>
  <si>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</si>
  <si>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</si>
  <si>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</si>
  <si>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</si>
  <si>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</si>
  <si>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</si>
  <si>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</si>
  <si>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</si>
  <si>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</si>
  <si>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</si>
  <si>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</si>
  <si>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</si>
  <si>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</si>
  <si>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</si>
  <si>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</si>
  <si>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</si>
  <si>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</si>
  <si>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</si>
  <si>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</si>
  <si>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</si>
  <si>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</si>
  <si>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</si>
  <si>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</si>
  <si>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</si>
  <si>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</si>
  <si>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</si>
  <si>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</si>
  <si>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</si>
  <si>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</si>
  <si>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</si>
  <si>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</si>
  <si>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</si>
  <si>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</si>
  <si>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</si>
  <si>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</si>
  <si>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</si>
  <si>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</si>
  <si>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</si>
  <si>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</si>
  <si>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</si>
  <si>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</si>
  <si>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</si>
  <si>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</si>
  <si>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</si>
  <si>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</si>
  <si>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</si>
  <si>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</si>
  <si>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</si>
  <si>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</si>
  <si>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</si>
  <si>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</si>
  <si>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</si>
  <si>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</si>
  <si>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</si>
  <si>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</si>
  <si>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</si>
  <si>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</si>
  <si>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</si>
  <si>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</si>
  <si>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</si>
  <si>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</si>
  <si>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</si>
  <si>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</si>
  <si>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</si>
  <si>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</si>
  <si>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</si>
  <si>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</si>
  <si>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</si>
  <si>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</si>
  <si>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</si>
  <si>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</si>
  <si>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</si>
  <si>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</si>
  <si>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</si>
  <si>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</si>
  <si>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</si>
  <si>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</si>
  <si>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</si>
  <si>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</si>
  <si>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</si>
  <si>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</si>
  <si>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</si>
  <si>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</si>
  <si>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</si>
  <si>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</si>
  <si>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</si>
  <si>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</si>
  <si>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</si>
  <si>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</si>
  <si>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</si>
  <si>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</si>
  <si>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</si>
  <si>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</si>
  <si>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</si>
  <si>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</si>
  <si>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</si>
  <si>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</si>
  <si>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</si>
  <si>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</si>
  <si>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</si>
  <si>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</si>
  <si>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</si>
  <si>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</si>
  <si>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</si>
  <si>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</si>
  <si>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</si>
  <si>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</si>
  <si>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</si>
  <si>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</si>
  <si>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</si>
  <si>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</si>
  <si>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</si>
  <si>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</si>
  <si>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</si>
  <si>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</si>
  <si>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</si>
  <si>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</si>
  <si>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</si>
  <si>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</si>
  <si>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</si>
  <si>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</si>
  <si>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</si>
  <si>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</si>
  <si>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</si>
  <si>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</si>
  <si>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</si>
  <si>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</si>
  <si>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</si>
  <si>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</si>
  <si>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</si>
  <si>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</si>
  <si>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</si>
  <si>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</si>
  <si>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</si>
  <si>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</si>
  <si>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</si>
  <si>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</si>
  <si>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</si>
  <si>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</si>
  <si>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</si>
  <si>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</si>
  <si>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</si>
  <si>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</si>
  <si>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</si>
  <si>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</si>
  <si>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</si>
  <si>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</si>
  <si>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</si>
  <si>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</si>
  <si>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</si>
  <si>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</si>
  <si>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</si>
  <si>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</si>
  <si>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</si>
  <si>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</si>
  <si>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</si>
  <si>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</si>
  <si>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</si>
  <si>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</si>
  <si>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</si>
  <si>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</si>
  <si>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</si>
  <si>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</si>
  <si>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</si>
  <si>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</si>
  <si>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</si>
  <si>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</si>
  <si>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</si>
  <si>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</si>
  <si>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</si>
  <si>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</si>
  <si>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</si>
  <si>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</si>
  <si>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</si>
  <si>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</si>
  <si>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</si>
  <si>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</si>
  <si>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</si>
  <si>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</si>
  <si>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</si>
  <si>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</si>
  <si>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</si>
  <si>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</si>
  <si>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</si>
  <si>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</si>
  <si>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</si>
  <si>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</si>
  <si>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</si>
  <si>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</si>
  <si>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</si>
  <si>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</si>
  <si>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</si>
  <si>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</si>
  <si>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</si>
  <si>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</si>
  <si>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</si>
  <si>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</si>
  <si>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</si>
  <si>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</si>
  <si>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</si>
  <si>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</si>
  <si>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</si>
  <si>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</si>
  <si>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</si>
  <si>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</si>
  <si>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</si>
  <si>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</si>
  <si>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</si>
  <si>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</si>
  <si>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</si>
  <si>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</si>
  <si>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</si>
  <si>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</si>
  <si>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</si>
  <si>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</si>
  <si>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</si>
  <si>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</si>
  <si>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</si>
  <si>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</si>
  <si>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</si>
  <si>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</si>
  <si>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</si>
  <si>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</si>
  <si>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</si>
  <si>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</si>
  <si>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</si>
  <si>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</si>
  <si>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</si>
  <si>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</si>
  <si>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</si>
  <si>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</si>
  <si>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</si>
  <si>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</si>
  <si>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</si>
  <si>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</si>
  <si>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</si>
  <si>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</si>
  <si>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</si>
  <si>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</si>
  <si>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</si>
  <si>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</si>
  <si>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</si>
  <si>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</si>
  <si>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</si>
  <si>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</si>
  <si>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</si>
  <si>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</si>
  <si>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</si>
  <si>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</si>
  <si>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</si>
  <si>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</si>
  <si>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</si>
  <si>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</si>
  <si>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</si>
  <si>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</si>
  <si>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</si>
  <si>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</si>
  <si>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</si>
  <si>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</si>
  <si>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</si>
  <si>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</si>
  <si>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</si>
  <si>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</si>
  <si>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</si>
  <si>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</si>
  <si>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</si>
  <si>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</si>
  <si>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</si>
  <si>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</si>
  <si>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</si>
  <si>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</si>
  <si>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</si>
  <si>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</si>
  <si>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</si>
  <si>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</si>
  <si>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</si>
  <si>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</si>
  <si>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</si>
  <si>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</si>
  <si>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</si>
  <si>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</si>
  <si>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</si>
  <si>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</si>
  <si>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</si>
  <si>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</si>
  <si>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</si>
  <si>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</si>
  <si>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</si>
  <si>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</si>
  <si>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</si>
  <si>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</si>
  <si>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</si>
  <si>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</si>
  <si>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</si>
  <si>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</si>
  <si>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</si>
  <si>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</si>
  <si>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</si>
  <si>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</si>
  <si>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</si>
  <si>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</si>
  <si>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</si>
  <si>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</si>
  <si>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</si>
  <si>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</si>
  <si>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</si>
  <si>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</si>
  <si>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</si>
  <si>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</si>
  <si>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</si>
  <si>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</si>
  <si>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</si>
  <si>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</si>
  <si>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</si>
  <si>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</si>
  <si>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</si>
  <si>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</si>
  <si>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</si>
  <si>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</si>
  <si>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</si>
  <si>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</si>
  <si>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</si>
  <si>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</si>
  <si>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</si>
  <si>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</si>
  <si>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</si>
  <si>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</si>
  <si>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</si>
  <si>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</si>
  <si>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</si>
  <si>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</si>
  <si>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</si>
  <si>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</si>
  <si>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</si>
  <si>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</si>
  <si>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</si>
  <si>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</si>
  <si>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</si>
  <si>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</si>
  <si>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</si>
  <si>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</si>
  <si>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</si>
  <si>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</si>
  <si>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</si>
  <si>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</si>
  <si>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</si>
  <si>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</si>
  <si>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</si>
  <si>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</si>
  <si>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</si>
  <si>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</si>
  <si>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</si>
  <si>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</si>
  <si>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</si>
  <si>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</si>
  <si>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</si>
  <si>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</si>
  <si>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</si>
  <si>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</si>
  <si>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</si>
  <si>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</si>
  <si>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</si>
  <si>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</si>
  <si>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</si>
  <si>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</si>
  <si>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</si>
  <si>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</si>
  <si>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</si>
  <si>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</si>
  <si>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</si>
  <si>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</si>
  <si>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</si>
  <si>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</si>
  <si>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</si>
  <si>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</si>
  <si>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</si>
  <si>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</si>
  <si>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</si>
  <si>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</si>
  <si>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</si>
  <si>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</si>
  <si>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</si>
  <si>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</si>
  <si>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</si>
  <si>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</si>
  <si>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</si>
  <si>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</si>
  <si>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</si>
  <si>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</si>
  <si>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</si>
  <si>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</si>
  <si>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</si>
  <si>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</si>
  <si>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</si>
  <si>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</si>
  <si>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</si>
  <si>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</si>
  <si>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</si>
  <si>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</si>
  <si>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</si>
  <si>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</si>
  <si>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</si>
  <si>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</si>
  <si>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</si>
  <si>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</si>
  <si>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</si>
  <si>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</si>
  <si>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</si>
  <si>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</si>
  <si>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</si>
  <si>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</si>
  <si>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</si>
  <si>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</si>
  <si>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</si>
  <si>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</si>
  <si>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</si>
  <si>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</si>
  <si>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</si>
  <si>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</si>
  <si>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</si>
  <si>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</si>
  <si>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</si>
  <si>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</si>
  <si>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</si>
  <si>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</si>
  <si>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</si>
  <si>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</si>
  <si>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</si>
  <si>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</si>
  <si>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</si>
  <si>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</si>
  <si>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</si>
  <si>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</si>
  <si>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</si>
  <si>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</si>
  <si>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</si>
  <si>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</si>
  <si>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</si>
  <si>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</si>
  <si>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</si>
  <si>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</si>
  <si>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</si>
  <si>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</si>
  <si>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</si>
  <si>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</si>
  <si>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</si>
  <si>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</si>
  <si>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</si>
  <si>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</si>
  <si>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</si>
  <si>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</si>
  <si>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</si>
  <si>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</si>
  <si>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</si>
  <si>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</si>
  <si>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</si>
  <si>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</si>
  <si>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</si>
  <si>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</si>
  <si>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</si>
  <si>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</si>
  <si>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</si>
  <si>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</si>
  <si>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</si>
  <si>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</si>
  <si>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</si>
  <si>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</si>
  <si>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</si>
  <si>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</si>
  <si>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</si>
  <si>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</si>
  <si>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</si>
  <si>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</si>
  <si>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</si>
  <si>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</si>
  <si>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</si>
  <si>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</si>
  <si>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</si>
  <si>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</si>
  <si>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</si>
  <si>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</si>
  <si>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</si>
  <si>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</si>
  <si>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</si>
  <si>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</si>
  <si>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</si>
  <si>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</si>
  <si>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</si>
  <si>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</si>
  <si>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</si>
  <si>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</si>
  <si>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</si>
  <si>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</si>
  <si>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</si>
  <si>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</si>
  <si>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</si>
  <si>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</si>
  <si>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</si>
  <si>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</si>
  <si>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</si>
  <si>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</si>
  <si>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</si>
  <si>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</si>
  <si>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</si>
  <si>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</si>
  <si>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</si>
  <si>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</si>
  <si>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</si>
  <si>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</si>
  <si>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</si>
  <si>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</si>
  <si>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</si>
  <si>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</si>
  <si>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</si>
  <si>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</si>
  <si>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</si>
  <si>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</si>
  <si>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</si>
  <si>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</si>
  <si>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</si>
  <si>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</si>
  <si>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</si>
  <si>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</si>
  <si>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</si>
  <si>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</si>
  <si>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</si>
  <si>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</si>
  <si>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</si>
  <si>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</si>
  <si>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</si>
  <si>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</si>
  <si>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</si>
  <si>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</si>
  <si>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</si>
  <si>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</si>
  <si>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</si>
  <si>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</si>
  <si>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</si>
  <si>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</si>
  <si>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</si>
  <si>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</si>
  <si>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</si>
  <si>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</si>
  <si>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</si>
  <si>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</si>
  <si>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</si>
  <si>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</si>
  <si>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</si>
  <si>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</si>
  <si>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</si>
  <si>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</si>
  <si>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</si>
  <si>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</si>
  <si>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</si>
  <si>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</si>
  <si>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</si>
  <si>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</si>
  <si>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</si>
  <si>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</si>
  <si>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</si>
  <si>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</si>
  <si>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</si>
  <si>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</si>
  <si>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</si>
  <si>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</si>
  <si>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</si>
  <si>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</si>
  <si>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</si>
  <si>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</si>
  <si>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</si>
  <si>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</si>
  <si>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</si>
  <si>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</si>
  <si>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</si>
  <si>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</si>
  <si>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</si>
  <si>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</si>
  <si>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</si>
  <si>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</si>
  <si>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</si>
  <si>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</si>
  <si>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</si>
  <si>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</si>
  <si>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</si>
  <si>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</si>
  <si>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</si>
  <si>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</si>
  <si>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</si>
  <si>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</si>
  <si>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</si>
  <si>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</si>
  <si>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</si>
  <si>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</si>
  <si>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</si>
  <si>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</si>
  <si>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</si>
  <si>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</si>
  <si>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</si>
  <si>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</si>
  <si>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</si>
  <si>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</si>
  <si>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</si>
  <si>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</si>
  <si>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</si>
  <si>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</si>
  <si>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</si>
  <si>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</si>
  <si>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</si>
  <si>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</si>
  <si>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</si>
  <si>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</si>
  <si>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</si>
  <si>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</si>
  <si>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</si>
  <si>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</si>
  <si>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</si>
  <si>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</si>
  <si>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</si>
  <si>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</si>
  <si>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</si>
  <si>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</si>
  <si>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</si>
  <si>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</si>
  <si>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</si>
  <si>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</si>
  <si>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</si>
  <si>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</si>
  <si>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</si>
  <si>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</si>
  <si>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</si>
  <si>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</si>
  <si>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</si>
  <si>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</si>
  <si>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</si>
  <si>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</si>
  <si>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</si>
  <si>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</si>
  <si>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</si>
  <si>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</si>
  <si>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</si>
  <si>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</si>
  <si>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</si>
  <si>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</si>
  <si>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</si>
  <si>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</si>
  <si>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</si>
  <si>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</si>
  <si>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</si>
  <si>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</si>
  <si>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</si>
  <si>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</si>
  <si>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</si>
  <si>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</si>
  <si>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</si>
  <si>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</si>
  <si>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</si>
  <si>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</si>
  <si>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</si>
  <si>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</si>
  <si>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</si>
  <si>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</si>
  <si>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</si>
  <si>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</si>
  <si>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</si>
  <si>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</si>
  <si>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</si>
  <si>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</si>
  <si>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</si>
  <si>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</si>
  <si>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</si>
  <si>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</si>
  <si>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</si>
  <si>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</si>
  <si>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</si>
  <si>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</si>
  <si>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</si>
  <si>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</si>
  <si>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</si>
  <si>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</si>
  <si>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</si>
  <si>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</si>
  <si>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</si>
  <si>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</si>
  <si>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</si>
  <si>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</si>
  <si>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</si>
  <si>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</si>
  <si>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</si>
  <si>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</si>
  <si>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</si>
  <si>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</si>
  <si>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</si>
  <si>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</si>
  <si>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</si>
  <si>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</si>
  <si>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</si>
  <si>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</si>
  <si>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</si>
  <si>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</si>
  <si>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</si>
  <si>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</si>
  <si>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</si>
  <si>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</si>
  <si>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</si>
  <si>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</si>
  <si>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</si>
  <si>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</si>
  <si>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</si>
  <si>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</si>
  <si>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</si>
  <si>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</si>
  <si>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</si>
  <si>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</si>
  <si>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</si>
  <si>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</si>
  <si>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</si>
  <si>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</si>
  <si>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</si>
  <si>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</si>
  <si>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</si>
  <si>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</si>
  <si>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</si>
  <si>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</si>
  <si>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</si>
  <si>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</si>
  <si>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</si>
  <si>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</si>
  <si>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</si>
  <si>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</si>
  <si>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</si>
  <si>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</si>
  <si>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</si>
  <si>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</si>
  <si>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</si>
  <si>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</si>
  <si>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</si>
  <si>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</si>
  <si>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</si>
  <si>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</si>
  <si>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</si>
  <si>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</si>
  <si>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</si>
  <si>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</si>
  <si>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</si>
  <si>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</si>
  <si>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</si>
  <si>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</si>
  <si>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</si>
  <si>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</si>
  <si>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</si>
  <si>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</si>
  <si>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</si>
  <si>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</si>
  <si>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</si>
  <si>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</si>
  <si>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</si>
  <si>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</si>
  <si>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</si>
  <si>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</si>
  <si>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</si>
  <si>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</si>
  <si>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</si>
  <si>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</si>
  <si>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</si>
  <si>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</si>
  <si>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</si>
  <si>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</si>
  <si>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</si>
  <si>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</si>
  <si>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</si>
  <si>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</si>
  <si>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</si>
  <si>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</si>
  <si>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</si>
  <si>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</si>
  <si>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</si>
  <si>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</si>
  <si>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</si>
  <si>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</si>
  <si>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</si>
  <si>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</si>
  <si>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</si>
  <si>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</si>
  <si>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</si>
  <si>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</si>
  <si>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</si>
  <si>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</si>
  <si>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</si>
  <si>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</si>
  <si>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</si>
  <si>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</si>
  <si>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</si>
  <si>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</si>
  <si>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</si>
  <si>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</si>
  <si>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</si>
  <si>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</si>
  <si>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</si>
  <si>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</si>
  <si>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</si>
  <si>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</si>
  <si>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</si>
  <si>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</si>
  <si>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</si>
  <si>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</si>
  <si>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</si>
  <si>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</si>
  <si>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</si>
  <si>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</si>
  <si>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</si>
  <si>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</si>
  <si>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</si>
  <si>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</si>
  <si>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</si>
  <si>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</si>
  <si>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</si>
  <si>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</si>
  <si>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</si>
  <si>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</si>
  <si>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</si>
  <si>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</si>
  <si>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</si>
  <si>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</si>
  <si>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</si>
  <si>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</si>
  <si>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</si>
  <si>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</si>
  <si>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</si>
  <si>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</si>
  <si>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</si>
  <si>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</si>
  <si>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</si>
  <si>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</si>
  <si>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</si>
  <si>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</si>
  <si>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</si>
  <si>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</si>
  <si>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</si>
  <si>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</si>
  <si>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</si>
  <si>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</si>
  <si>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</si>
  <si>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</si>
  <si>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</si>
  <si>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</si>
  <si>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</si>
  <si>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</si>
  <si>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</si>
  <si>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</si>
  <si>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</si>
  <si>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</si>
  <si>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</si>
  <si>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</si>
  <si>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</si>
  <si>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</si>
  <si>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</si>
  <si>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</si>
  <si>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</si>
  <si>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</si>
  <si>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</si>
  <si>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</si>
  <si>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</si>
  <si>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</si>
  <si>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</si>
  <si>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</si>
  <si>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</si>
  <si>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</si>
  <si>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</si>
  <si>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</si>
  <si>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</si>
  <si>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</si>
  <si>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</si>
  <si>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</si>
  <si>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</si>
  <si>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</si>
  <si>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</si>
  <si>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</si>
  <si>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</si>
  <si>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</si>
  <si>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</si>
  <si>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</si>
  <si>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</si>
  <si>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</si>
  <si>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</si>
  <si>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</si>
  <si>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</si>
  <si>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</si>
  <si>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</si>
  <si>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</si>
  <si>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</si>
  <si>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</si>
  <si>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</si>
  <si>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</si>
  <si>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</si>
  <si>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</si>
  <si>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</si>
  <si>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</si>
  <si>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</si>
  <si>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</si>
  <si>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</si>
  <si>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</si>
  <si>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</si>
  <si>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</si>
  <si>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</si>
  <si>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</si>
  <si>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</si>
  <si>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</si>
  <si>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</si>
  <si>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</si>
  <si>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</si>
  <si>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</si>
  <si>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</si>
  <si>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</si>
  <si>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</si>
  <si>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</si>
  <si>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</si>
  <si>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</si>
  <si>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</si>
  <si>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</si>
  <si>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</si>
  <si>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</si>
  <si>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</si>
  <si>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</si>
  <si>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</si>
  <si>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</si>
  <si>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</si>
  <si>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</si>
  <si>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</si>
  <si>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</si>
  <si>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</si>
  <si>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</si>
  <si>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</si>
  <si>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</si>
  <si>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</si>
  <si>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</si>
  <si>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</si>
  <si>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</si>
  <si>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</si>
  <si>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</si>
  <si>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</si>
  <si>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</si>
  <si>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</si>
  <si>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</si>
  <si>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</si>
  <si>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</si>
  <si>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</si>
  <si>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</si>
  <si>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</si>
  <si>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</si>
  <si>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</si>
  <si>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</si>
  <si>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</si>
  <si>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</si>
  <si>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</si>
  <si>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</si>
  <si>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</si>
  <si>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</si>
  <si>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</si>
  <si>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</si>
  <si>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</si>
  <si>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</si>
  <si>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</si>
  <si>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</si>
  <si>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</si>
  <si>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</si>
  <si>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</si>
  <si>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</si>
  <si>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</si>
  <si>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</si>
  <si>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</si>
  <si>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</si>
  <si>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</si>
  <si>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</si>
  <si>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</si>
  <si>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</si>
  <si>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</si>
  <si>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</si>
  <si>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</si>
  <si>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</si>
  <si>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</si>
  <si>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</si>
  <si>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</si>
  <si>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</si>
  <si>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</si>
  <si>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</si>
  <si>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</si>
  <si>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</si>
  <si>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</si>
  <si>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</si>
  <si>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</si>
  <si>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</si>
  <si>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</si>
  <si>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</si>
  <si>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</si>
  <si>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</si>
  <si>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</si>
  <si>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</si>
  <si>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</si>
  <si>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</si>
  <si>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</si>
  <si>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</si>
  <si>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</si>
  <si>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</si>
  <si>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</si>
  <si>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</si>
  <si>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</si>
  <si>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</si>
  <si>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</si>
  <si>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</si>
  <si>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</si>
  <si>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</si>
  <si>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</si>
  <si>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</si>
  <si>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</si>
  <si>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</si>
  <si>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</si>
  <si>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</si>
  <si>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</si>
  <si>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</si>
  <si>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</si>
  <si>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</si>
  <si>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</si>
  <si>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</si>
  <si>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</si>
  <si>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</si>
  <si>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</si>
  <si>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</si>
  <si>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</si>
  <si>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</si>
  <si>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</si>
  <si>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</si>
  <si>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</si>
  <si>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</si>
  <si>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</si>
  <si>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</si>
  <si>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</si>
  <si>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</si>
  <si>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</si>
  <si>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</si>
  <si>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</si>
  <si>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</si>
  <si>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</si>
  <si>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</si>
  <si>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</si>
  <si>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</si>
  <si>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</si>
  <si>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</si>
  <si>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</si>
  <si>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</si>
  <si>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</si>
  <si>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</si>
  <si>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</si>
  <si>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</si>
  <si>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</si>
  <si>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</si>
  <si>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</si>
  <si>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</si>
  <si>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</si>
  <si>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</si>
  <si>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</si>
  <si>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</si>
  <si>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</si>
  <si>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</si>
  <si>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</si>
  <si>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</si>
  <si>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</si>
  <si>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</si>
  <si>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</si>
  <si>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</si>
  <si>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</si>
  <si>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</si>
  <si>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</si>
  <si>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</si>
  <si>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</si>
  <si>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</si>
  <si>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</si>
  <si>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</si>
  <si>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</si>
  <si>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</si>
  <si>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</si>
  <si>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</si>
  <si>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</si>
  <si>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</si>
  <si>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</si>
  <si>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</si>
  <si>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</si>
  <si>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</si>
  <si>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</si>
  <si>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</si>
  <si>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</si>
  <si>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</si>
  <si>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</si>
  <si>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</si>
  <si>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</si>
  <si>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</si>
  <si>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</si>
  <si>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</si>
  <si>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</si>
  <si>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</si>
  <si>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</si>
  <si>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</si>
  <si>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</si>
  <si>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</si>
  <si>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</si>
  <si>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</si>
  <si>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</si>
  <si>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</si>
  <si>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</si>
  <si>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</si>
  <si>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</si>
  <si>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</si>
  <si>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</si>
  <si>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</si>
  <si>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</si>
  <si>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</si>
  <si>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</si>
  <si>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</si>
  <si>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</si>
  <si>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</si>
  <si>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</si>
  <si>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</si>
  <si>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</si>
  <si>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</si>
  <si>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</si>
  <si>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</si>
  <si>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</si>
  <si>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</si>
  <si>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</si>
  <si>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</si>
  <si>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</si>
  <si>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</si>
  <si>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</si>
  <si>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</si>
  <si>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</si>
  <si>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</si>
  <si>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</si>
  <si>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</si>
  <si>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</si>
  <si>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</si>
  <si>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</si>
  <si>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</si>
  <si>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</si>
  <si>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</si>
  <si>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</si>
  <si>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</si>
  <si>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</si>
  <si>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</si>
  <si>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</si>
  <si>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</si>
  <si>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</si>
  <si>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</si>
  <si>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</si>
  <si>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</si>
  <si>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</si>
  <si>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</si>
  <si>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</si>
  <si>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</si>
  <si>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</si>
  <si>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</si>
  <si>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</si>
  <si>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</si>
  <si>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</si>
  <si>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</si>
  <si>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</si>
  <si>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</si>
  <si>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</si>
  <si>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</si>
  <si>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</si>
  <si>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</si>
  <si>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</si>
  <si>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</si>
  <si>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</si>
  <si>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</si>
  <si>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</si>
  <si>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</si>
  <si>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</si>
  <si>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</si>
  <si>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</si>
  <si>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</si>
  <si>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</si>
  <si>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</si>
  <si>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</si>
  <si>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</si>
  <si>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</si>
  <si>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</si>
  <si>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</si>
  <si>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</si>
  <si>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</si>
  <si>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</si>
  <si>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</si>
  <si>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</si>
  <si>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</si>
  <si>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</si>
  <si>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</si>
  <si>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</si>
  <si>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</si>
  <si>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</si>
  <si>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</si>
  <si>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</si>
  <si>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</si>
  <si>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</si>
  <si>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</si>
  <si>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</si>
  <si>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</si>
  <si>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</si>
  <si>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</si>
  <si>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</si>
  <si>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</si>
  <si>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</si>
  <si>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</si>
  <si>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</si>
  <si>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</si>
  <si>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</si>
  <si>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</si>
  <si>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</si>
  <si>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</si>
  <si>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</si>
  <si>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</si>
  <si>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</si>
  <si>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</si>
  <si>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</si>
  <si>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</si>
  <si>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</si>
  <si>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</si>
  <si>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</si>
  <si>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</si>
  <si>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</si>
  <si>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</si>
  <si>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</si>
  <si>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</si>
  <si>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</si>
  <si>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</si>
  <si>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</si>
  <si>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</si>
  <si>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</si>
  <si>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</si>
  <si>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</si>
  <si>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</si>
  <si>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</si>
  <si>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</si>
  <si>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</si>
  <si>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</si>
  <si>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</si>
  <si>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</si>
  <si>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</si>
  <si>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</si>
  <si>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</si>
  <si>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</si>
  <si>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</si>
  <si>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</si>
  <si>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</si>
  <si>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</si>
  <si>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</si>
  <si>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</si>
  <si>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</si>
  <si>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</si>
  <si>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</si>
  <si>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</si>
  <si>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</si>
  <si>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</si>
  <si>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</si>
  <si>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</si>
  <si>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</si>
  <si>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</si>
  <si>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</si>
  <si>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</si>
  <si>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</si>
  <si>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</si>
  <si>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</si>
  <si>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</si>
  <si>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</si>
  <si>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</si>
  <si>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</si>
  <si>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</si>
  <si>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</si>
  <si>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</si>
  <si>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</si>
  <si>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</si>
  <si>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</si>
  <si>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</si>
  <si>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</si>
  <si>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</si>
  <si>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</si>
  <si>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</si>
  <si>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</si>
  <si>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</si>
  <si>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</si>
  <si>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</si>
  <si>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</si>
  <si>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</si>
  <si>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</si>
  <si>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</si>
  <si>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</si>
  <si>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</si>
  <si>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</si>
  <si>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</si>
  <si>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</si>
  <si>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</si>
  <si>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</si>
  <si>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</si>
  <si>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</si>
  <si>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</si>
  <si>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</si>
  <si>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</si>
  <si>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</si>
  <si>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</si>
  <si>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</si>
  <si>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</si>
  <si>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</si>
  <si>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</si>
  <si>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</si>
  <si>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</si>
  <si>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</si>
  <si>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</si>
  <si>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</si>
  <si>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</si>
  <si>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</si>
  <si>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</si>
  <si>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</si>
  <si>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</si>
  <si>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</si>
  <si>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</si>
  <si>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</si>
  <si>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</si>
  <si>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</si>
  <si>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</si>
  <si>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</si>
  <si>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</si>
  <si>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</si>
  <si>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</si>
  <si>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</si>
  <si>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</si>
  <si>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</si>
  <si>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</si>
  <si>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</si>
  <si>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</si>
  <si>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</si>
  <si>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</si>
  <si>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</si>
  <si>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</si>
  <si>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</si>
  <si>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</si>
  <si>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</si>
  <si>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</si>
  <si>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</si>
  <si>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</si>
  <si>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</si>
  <si>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</si>
  <si>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</si>
  <si>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</si>
  <si>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</si>
  <si>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</si>
  <si>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</si>
  <si>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</si>
  <si>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</si>
  <si>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</si>
  <si>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</si>
  <si>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</si>
  <si>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</si>
  <si>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</si>
  <si>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</si>
  <si>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</si>
  <si>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</si>
  <si>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</si>
  <si>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</si>
  <si>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</si>
  <si>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</si>
  <si>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</si>
  <si>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</si>
  <si>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</si>
  <si>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</si>
  <si>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</si>
  <si>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</si>
  <si>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</si>
  <si>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</si>
  <si>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</si>
  <si>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</si>
  <si>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</si>
  <si>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</si>
  <si>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</si>
  <si>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</si>
  <si>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</si>
  <si>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</si>
  <si>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</si>
  <si>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</si>
  <si>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</si>
  <si>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</si>
  <si>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</si>
  <si>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</si>
  <si>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</si>
  <si>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</si>
  <si>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</si>
  <si>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</si>
  <si>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</si>
  <si>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</si>
  <si>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</si>
  <si>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</si>
  <si>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</si>
  <si>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</si>
  <si>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</si>
  <si>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</si>
  <si>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</si>
  <si>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</si>
  <si>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</si>
  <si>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</si>
  <si>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</si>
  <si>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</si>
  <si>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</si>
  <si>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</si>
  <si>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</si>
  <si>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</si>
  <si>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</si>
  <si>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</si>
  <si>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</si>
  <si>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</si>
  <si>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</si>
  <si>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</si>
  <si>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</si>
  <si>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</si>
  <si>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</si>
  <si>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</si>
  <si>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</si>
  <si>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</si>
  <si>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</si>
  <si>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</si>
  <si>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</si>
  <si>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</si>
  <si>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</si>
  <si>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</si>
  <si>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</si>
  <si>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</si>
  <si>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</si>
  <si>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</si>
  <si>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</si>
  <si>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</si>
  <si>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</si>
  <si>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</si>
  <si>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</si>
  <si>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</si>
  <si>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</si>
  <si>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</si>
  <si>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</si>
  <si>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</si>
  <si>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</si>
  <si>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</si>
  <si>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</si>
  <si>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</si>
  <si>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</si>
  <si>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</si>
  <si>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</si>
  <si>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</si>
  <si>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</si>
  <si>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</si>
  <si>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</si>
  <si>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</si>
  <si>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</si>
  <si>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</si>
  <si>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</si>
  <si>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</si>
  <si>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</si>
  <si>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</si>
  <si>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</si>
  <si>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</si>
  <si>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</si>
  <si>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</si>
  <si>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</si>
  <si>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</si>
  <si>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</si>
  <si>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</si>
  <si>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</si>
  <si>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</si>
  <si>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</si>
  <si>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</si>
  <si>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</si>
  <si>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</si>
  <si>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</si>
  <si>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</si>
  <si>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</si>
  <si>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</si>
  <si>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</si>
  <si>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</si>
  <si>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</si>
  <si>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</si>
  <si>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</si>
  <si>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</si>
  <si>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</si>
  <si>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</si>
  <si>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</si>
  <si>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</si>
  <si>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</si>
  <si>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</si>
  <si>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</si>
  <si>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</si>
  <si>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</si>
  <si>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</si>
  <si>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</si>
  <si>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</si>
  <si>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</si>
  <si>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</si>
  <si>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</si>
  <si>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</si>
  <si>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</si>
  <si>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</si>
  <si>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</si>
  <si>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</si>
  <si>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</si>
  <si>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</si>
  <si>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</si>
  <si>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</si>
  <si>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</si>
  <si>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</si>
  <si>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</si>
  <si>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</si>
  <si>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</si>
  <si>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</si>
  <si>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</si>
  <si>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</si>
  <si>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</si>
  <si>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</si>
  <si>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</si>
  <si>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</si>
  <si>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</si>
  <si>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</si>
  <si>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</si>
  <si>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</si>
  <si>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</si>
  <si>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</si>
  <si>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</si>
  <si>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</si>
  <si>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</si>
  <si>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</si>
  <si>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</si>
  <si>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</si>
  <si>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</si>
  <si>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</si>
  <si>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</si>
  <si>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</si>
  <si>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</si>
  <si>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</si>
  <si>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</si>
  <si>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</si>
  <si>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</si>
  <si>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</si>
  <si>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</si>
  <si>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</si>
  <si>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</si>
  <si>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</si>
  <si>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</si>
  <si>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</si>
  <si>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</si>
  <si>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</si>
  <si>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</si>
  <si>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</si>
  <si>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</si>
  <si>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</si>
  <si>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</si>
  <si>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</si>
  <si>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</si>
  <si>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</si>
  <si>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</si>
  <si>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</si>
  <si>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</si>
  <si>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</si>
  <si>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</si>
  <si>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</si>
  <si>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</si>
  <si>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</si>
  <si>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</si>
  <si>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</si>
  <si>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</si>
  <si>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</si>
  <si>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</si>
  <si>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</si>
  <si>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</si>
  <si>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</si>
  <si>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</si>
  <si>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</si>
  <si>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</si>
  <si>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</si>
  <si>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</si>
  <si>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</si>
  <si>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</si>
  <si>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</si>
  <si>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</si>
  <si>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</si>
  <si>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</si>
  <si>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</si>
  <si>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</si>
  <si>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</si>
  <si>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</si>
  <si>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</si>
  <si>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</si>
  <si>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</si>
  <si>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</si>
  <si>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</si>
  <si>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</si>
  <si>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</si>
  <si>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</si>
  <si>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</si>
  <si>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</si>
  <si>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</si>
  <si>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</si>
  <si>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</si>
  <si>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</si>
  <si>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</si>
  <si>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</si>
  <si>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</si>
  <si>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</si>
  <si>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</si>
  <si>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</si>
  <si>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</si>
  <si>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</si>
  <si>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</si>
  <si>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</si>
  <si>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</si>
  <si>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</si>
  <si>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</si>
  <si>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</si>
  <si>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</si>
  <si>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</si>
  <si>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</si>
  <si>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</si>
  <si>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</si>
  <si>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</si>
  <si>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</si>
  <si>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</si>
  <si>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</si>
  <si>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</si>
  <si>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</si>
  <si>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</si>
  <si>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</si>
  <si>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</si>
  <si>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</si>
  <si>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</si>
  <si>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</si>
  <si>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</si>
  <si>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</si>
  <si>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</si>
  <si>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</si>
  <si>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</si>
  <si>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</si>
  <si>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</si>
  <si>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</si>
  <si>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</si>
  <si>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</si>
  <si>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</si>
  <si>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</si>
  <si>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</si>
  <si>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</si>
  <si>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</si>
  <si>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</si>
  <si>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</si>
  <si>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</si>
  <si>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</si>
  <si>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</si>
  <si>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</si>
  <si>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</si>
  <si>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</si>
  <si>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</si>
  <si>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</si>
  <si>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</si>
  <si>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</si>
  <si>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</si>
  <si>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</si>
  <si>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</si>
  <si>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</si>
  <si>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</si>
  <si>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</si>
  <si>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</si>
  <si>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</si>
  <si>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</si>
  <si>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</si>
  <si>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</si>
  <si>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</si>
  <si>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</si>
  <si>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</si>
  <si>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</si>
  <si>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</si>
  <si>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</si>
  <si>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</si>
  <si>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</si>
  <si>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</si>
  <si>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</si>
  <si>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</si>
  <si>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</si>
  <si>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</si>
  <si>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</si>
  <si>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</si>
  <si>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</si>
  <si>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</si>
  <si>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</si>
  <si>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</si>
  <si>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</si>
  <si>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</si>
  <si>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</si>
  <si>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</si>
  <si>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</si>
  <si>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</si>
  <si>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</si>
  <si>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</si>
  <si>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</si>
  <si>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</si>
  <si>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</si>
  <si>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</si>
  <si>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</si>
  <si>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</si>
  <si>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</si>
  <si>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</si>
  <si>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</si>
  <si>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</si>
  <si>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</si>
  <si>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</si>
  <si>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</si>
  <si>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</si>
  <si>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</si>
  <si>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</si>
  <si>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</si>
  <si>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</si>
  <si>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</si>
  <si>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</si>
  <si>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</si>
  <si>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</si>
  <si>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</si>
  <si>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</si>
  <si>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</si>
  <si>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</si>
  <si>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</si>
  <si>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</si>
  <si>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</si>
  <si>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</si>
  <si>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</si>
  <si>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</si>
  <si>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</si>
  <si>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</si>
  <si>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</si>
  <si>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</si>
  <si>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</si>
  <si>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</si>
  <si>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</si>
  <si>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</si>
  <si>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</si>
  <si>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</si>
  <si>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</si>
  <si>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</si>
  <si>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</si>
  <si>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</si>
  <si>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</si>
  <si>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</si>
  <si>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</si>
  <si>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</si>
  <si>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</si>
  <si>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</si>
  <si>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</si>
  <si>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</si>
  <si>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</si>
  <si>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</si>
  <si>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</si>
  <si>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</si>
  <si>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</si>
  <si>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</si>
  <si>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</si>
  <si>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</si>
  <si>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</si>
  <si>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</si>
  <si>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</si>
  <si>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</si>
  <si>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</si>
  <si>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</si>
  <si>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</si>
  <si>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</si>
  <si>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</si>
  <si>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</si>
  <si>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</si>
  <si>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</si>
  <si>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</si>
  <si>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</si>
  <si>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</si>
  <si>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</si>
  <si>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</si>
  <si>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</si>
  <si>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</si>
  <si>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</si>
  <si>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</si>
  <si>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</si>
  <si>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</si>
  <si>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</si>
  <si>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</si>
  <si>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</si>
  <si>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</si>
  <si>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</si>
  <si>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</si>
  <si>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</si>
  <si>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</si>
  <si>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</si>
  <si>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</si>
  <si>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</si>
  <si>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</si>
  <si>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</si>
  <si>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</si>
  <si>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</si>
  <si>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</si>
  <si>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</si>
  <si>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</si>
  <si>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</si>
  <si>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</si>
  <si>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</si>
  <si>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</si>
  <si>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</si>
  <si>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</si>
  <si>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</si>
  <si>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</si>
  <si>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</si>
  <si>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</si>
  <si>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</si>
  <si>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</si>
  <si>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</si>
  <si>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</si>
  <si>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</si>
  <si>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</si>
  <si>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</si>
  <si>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</si>
  <si>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</si>
  <si>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</si>
  <si>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</si>
  <si>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</si>
  <si>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</si>
  <si>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</si>
  <si>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</si>
  <si>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</si>
  <si>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</si>
  <si>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</si>
  <si>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</si>
  <si>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</si>
  <si>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</si>
  <si>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</si>
  <si>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</si>
  <si>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</si>
  <si>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</si>
  <si>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</si>
  <si>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</si>
  <si>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</si>
  <si>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</si>
  <si>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</si>
  <si>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</si>
  <si>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</si>
  <si>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</si>
  <si>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</si>
  <si>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</si>
  <si>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</si>
  <si>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</si>
  <si>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</si>
  <si>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</si>
  <si>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</si>
  <si>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</si>
  <si>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</si>
  <si>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</si>
  <si>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</si>
  <si>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</si>
  <si>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</si>
  <si>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</si>
  <si>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</si>
  <si>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</si>
  <si>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</si>
  <si>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</si>
  <si>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</si>
  <si>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</si>
  <si>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</si>
  <si>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</si>
  <si>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</si>
  <si>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</si>
  <si>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</si>
  <si>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</si>
  <si>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</si>
  <si>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</si>
  <si>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</si>
  <si>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</si>
  <si>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</si>
  <si>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</si>
  <si>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</si>
  <si>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</si>
  <si>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</si>
  <si>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</si>
  <si>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</si>
  <si>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</si>
  <si>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</si>
  <si>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</si>
  <si>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</si>
  <si>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</si>
  <si>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</si>
  <si>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</si>
  <si>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</si>
  <si>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</si>
  <si>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</si>
  <si>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</si>
  <si>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</si>
  <si>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</si>
  <si>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</si>
  <si>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</si>
  <si>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</si>
  <si>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</si>
  <si>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</si>
  <si>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</si>
  <si>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</si>
  <si>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</si>
  <si>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</si>
  <si>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</si>
  <si>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</si>
  <si>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</si>
  <si>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</si>
  <si>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</si>
  <si>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</si>
  <si>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</si>
  <si>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</si>
  <si>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</si>
  <si>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</si>
  <si>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</si>
  <si>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</si>
  <si>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</si>
  <si>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</si>
  <si>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</si>
  <si>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</si>
  <si>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</si>
  <si>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</si>
  <si>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</si>
  <si>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</si>
  <si>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</si>
  <si>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</si>
  <si>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</si>
  <si>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</si>
  <si>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</si>
  <si>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</si>
  <si>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</si>
  <si>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</si>
  <si>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</si>
  <si>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</si>
  <si>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</si>
  <si>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</si>
  <si>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</si>
  <si>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</si>
  <si>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</si>
  <si>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</si>
  <si>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</si>
  <si>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</si>
  <si>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</si>
  <si>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</si>
  <si>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</si>
  <si>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</si>
  <si>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</si>
  <si>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</si>
  <si>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</si>
  <si>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</si>
  <si>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</si>
  <si>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</si>
  <si>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</si>
  <si>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</si>
  <si>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</si>
  <si>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</si>
  <si>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</si>
  <si>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</si>
  <si>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</si>
  <si>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</si>
  <si>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</si>
  <si>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</si>
  <si>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</si>
  <si>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</si>
  <si>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</si>
  <si>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</si>
  <si>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</si>
  <si>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</si>
  <si>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</si>
  <si>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</si>
  <si>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</si>
  <si>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</si>
  <si>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</si>
  <si>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</si>
  <si>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</si>
  <si>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</si>
  <si>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</si>
  <si>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</si>
  <si>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</si>
  <si>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</si>
  <si>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</si>
  <si>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</si>
  <si>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</si>
  <si>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</si>
  <si>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</si>
  <si>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</si>
  <si>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</si>
  <si>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</si>
  <si>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</si>
  <si>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</si>
  <si>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</si>
  <si>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</si>
  <si>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</si>
  <si>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</si>
  <si>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</si>
  <si>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</si>
  <si>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</si>
  <si>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</si>
  <si>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</si>
  <si>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</si>
  <si>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</si>
  <si>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</si>
  <si>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</si>
  <si>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</si>
  <si>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</si>
  <si>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</si>
  <si>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</si>
  <si>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</si>
  <si>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</si>
  <si>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</si>
  <si>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</si>
  <si>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</si>
  <si>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</si>
  <si>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</si>
  <si>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</si>
  <si>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</si>
  <si>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</si>
  <si>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</si>
  <si>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</si>
  <si>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</si>
  <si>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</si>
  <si>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</si>
  <si>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</si>
  <si>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</si>
  <si>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</si>
  <si>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</si>
  <si>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</si>
  <si>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</si>
  <si>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</si>
  <si>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</si>
  <si>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</si>
  <si>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</si>
  <si>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</si>
  <si>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</si>
  <si>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</si>
  <si>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</si>
  <si>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</si>
  <si>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</si>
  <si>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</si>
  <si>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</si>
  <si>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</si>
  <si>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</si>
  <si>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</si>
  <si>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</si>
  <si>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</si>
  <si>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</si>
  <si>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</si>
  <si>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</si>
  <si>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</si>
  <si>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</si>
  <si>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</si>
  <si>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</si>
  <si>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</si>
  <si>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</si>
  <si>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</si>
  <si>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</si>
  <si>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</si>
  <si>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</si>
  <si>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</si>
  <si>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</si>
  <si>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</si>
  <si>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</si>
  <si>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</si>
  <si>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</si>
  <si>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</si>
  <si>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</si>
  <si>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</si>
  <si>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</si>
  <si>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</si>
  <si>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</si>
  <si>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</si>
  <si>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</si>
  <si>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</si>
  <si>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</si>
  <si>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</si>
  <si>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</si>
  <si>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</si>
  <si>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</si>
  <si>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</si>
  <si>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</si>
  <si>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</si>
  <si>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</si>
  <si>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</si>
  <si>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</si>
  <si>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</si>
  <si>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</si>
  <si>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</si>
  <si>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</si>
  <si>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</si>
  <si>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</si>
  <si>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</si>
  <si>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</si>
  <si>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</si>
  <si>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</si>
  <si>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</si>
  <si>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</si>
  <si>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</si>
  <si>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</si>
  <si>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</si>
  <si>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</si>
  <si>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</si>
  <si>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</si>
  <si>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</si>
  <si>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</si>
  <si>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</si>
  <si>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</si>
  <si>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</si>
  <si>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</si>
  <si>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</si>
  <si>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</si>
  <si>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</si>
  <si>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</si>
  <si>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</si>
  <si>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</si>
  <si>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</si>
  <si>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</si>
  <si>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</si>
  <si>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</si>
  <si>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</si>
  <si>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</si>
  <si>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</si>
  <si>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</si>
  <si>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</si>
  <si>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</si>
  <si>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</si>
  <si>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</si>
  <si>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</si>
  <si>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</si>
  <si>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</si>
  <si>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</si>
  <si>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</si>
  <si>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</si>
  <si>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</si>
  <si>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</si>
  <si>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</si>
  <si>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</si>
  <si>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</si>
  <si>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</si>
  <si>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</si>
  <si>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</si>
  <si>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</si>
  <si>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</si>
  <si>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</si>
  <si>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</si>
  <si>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</si>
  <si>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</si>
  <si>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</si>
  <si>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</si>
  <si>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</si>
  <si>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</si>
  <si>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</si>
  <si>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</si>
  <si>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</si>
  <si>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</si>
  <si>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</si>
  <si>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</si>
  <si>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</si>
  <si>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</si>
  <si>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</si>
  <si>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</si>
  <si>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</si>
  <si>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</si>
  <si>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</si>
  <si>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</si>
  <si>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</si>
  <si>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</si>
  <si>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</si>
  <si>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</si>
  <si>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</si>
  <si>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</si>
  <si>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</si>
  <si>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</si>
  <si>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</si>
  <si>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</si>
  <si>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</si>
  <si>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</si>
  <si>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</si>
  <si>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</si>
  <si>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</si>
  <si>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</si>
  <si>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</si>
  <si>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</si>
  <si>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</si>
  <si>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</si>
  <si>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</si>
  <si>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</si>
  <si>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</si>
  <si>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</si>
  <si>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</si>
  <si>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</si>
  <si>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</si>
  <si>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</si>
  <si>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</si>
  <si>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</si>
  <si>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</si>
  <si>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</si>
  <si>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</si>
  <si>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</si>
  <si>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</si>
  <si>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</si>
  <si>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</si>
  <si>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</si>
  <si>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</si>
  <si>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</si>
  <si>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</si>
  <si>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</si>
  <si>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</si>
  <si>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</si>
  <si>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</si>
  <si>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</si>
  <si>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</si>
  <si>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</si>
  <si>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</si>
  <si>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</si>
  <si>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</si>
  <si>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</si>
  <si>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</si>
  <si>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</si>
  <si>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</si>
  <si>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</si>
  <si>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</si>
  <si>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</si>
  <si>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</si>
  <si>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</si>
  <si>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</si>
  <si>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</si>
  <si>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</si>
  <si>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</si>
  <si>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</si>
  <si>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</si>
  <si>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</si>
  <si>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</si>
  <si>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</si>
  <si>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</si>
  <si>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</si>
  <si>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</si>
  <si>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</si>
  <si>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</si>
  <si>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</si>
  <si>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</si>
  <si>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</si>
  <si>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</si>
  <si>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</si>
  <si>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</si>
  <si>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</si>
  <si>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</si>
  <si>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</si>
  <si>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</si>
  <si>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</si>
  <si>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</si>
  <si>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</si>
  <si>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</si>
  <si>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</si>
  <si>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</si>
  <si>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</si>
  <si>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</si>
  <si>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</si>
  <si>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</si>
  <si>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</si>
  <si>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</si>
  <si>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</si>
  <si>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</si>
  <si>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</si>
  <si>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</si>
  <si>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</si>
  <si>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</si>
  <si>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</si>
  <si>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</si>
  <si>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</si>
  <si>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</si>
  <si>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</si>
  <si>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</si>
  <si>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</si>
  <si>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</si>
  <si>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</si>
  <si>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</si>
  <si>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</si>
  <si>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</si>
  <si>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</si>
  <si>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</si>
  <si>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</si>
  <si>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</si>
  <si>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</si>
  <si>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</si>
  <si>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</si>
  <si>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</si>
  <si>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</si>
  <si>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</si>
  <si>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</si>
  <si>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</si>
  <si>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</si>
  <si>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</si>
  <si>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</si>
  <si>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</si>
  <si>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</si>
  <si>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</si>
  <si>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</si>
  <si>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</si>
  <si>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</si>
  <si>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</si>
  <si>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</si>
  <si>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</si>
  <si>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</si>
  <si>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</si>
  <si>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</si>
  <si>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</si>
  <si>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</si>
  <si>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</si>
  <si>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</si>
  <si>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</si>
  <si>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</si>
  <si>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</si>
  <si>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</si>
  <si>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</si>
  <si>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</si>
  <si>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</si>
  <si>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</si>
  <si>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</si>
  <si>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</si>
  <si>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</si>
  <si>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</si>
  <si>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</si>
  <si>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</si>
  <si>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</si>
  <si>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</si>
  <si>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</si>
  <si>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</si>
  <si>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</si>
  <si>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</si>
  <si>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</si>
  <si>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</si>
  <si>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</si>
  <si>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</si>
  <si>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</si>
  <si>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</si>
  <si>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</si>
  <si>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</si>
  <si>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</si>
  <si>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</si>
  <si>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</si>
  <si>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</si>
  <si>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</si>
  <si>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</si>
  <si>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</si>
  <si>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</si>
  <si>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</si>
  <si>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</si>
  <si>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</si>
  <si>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</si>
  <si>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</si>
  <si>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</si>
  <si>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</si>
  <si>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</si>
  <si>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</si>
  <si>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</si>
  <si>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</si>
  <si>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</si>
  <si>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</si>
  <si>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</si>
  <si>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</si>
  <si>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</si>
  <si>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</si>
  <si>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</si>
  <si>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</si>
  <si>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</si>
  <si>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</si>
  <si>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</si>
  <si>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</si>
  <si>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</si>
  <si>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</si>
  <si>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</si>
  <si>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</si>
  <si>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</si>
  <si>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</si>
  <si>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</si>
  <si>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</si>
  <si>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</si>
  <si>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</si>
  <si>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</si>
  <si>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</si>
  <si>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</si>
  <si>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</si>
  <si>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</si>
  <si>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</si>
  <si>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</si>
  <si>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</si>
  <si>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</si>
  <si>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</si>
  <si>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</si>
  <si>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</si>
  <si>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</si>
  <si>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</si>
  <si>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</si>
  <si>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</si>
  <si>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</si>
  <si>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</si>
  <si>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</si>
  <si>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</si>
  <si>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</si>
  <si>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</si>
  <si>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</si>
  <si>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</si>
  <si>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</si>
  <si>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</si>
  <si>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</si>
  <si>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</si>
  <si>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</si>
  <si>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</si>
  <si>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</si>
  <si>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</si>
  <si>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</si>
  <si>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</si>
  <si>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</si>
  <si>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</si>
  <si>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</si>
  <si>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</si>
  <si>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</si>
  <si>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</si>
  <si>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</si>
  <si>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</si>
  <si>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</si>
  <si>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</si>
  <si>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</si>
  <si>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</si>
  <si>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</si>
  <si>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</si>
  <si>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</si>
  <si>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</si>
  <si>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</si>
  <si>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</si>
  <si>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</si>
  <si>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</si>
  <si>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</si>
  <si>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</si>
  <si>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</si>
  <si>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</si>
  <si>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</si>
  <si>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</si>
  <si>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</si>
  <si>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</si>
  <si>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</si>
  <si>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</si>
  <si>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</si>
  <si>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</si>
  <si>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</si>
  <si>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</si>
  <si>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</si>
  <si>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</si>
  <si>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</si>
  <si>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</si>
  <si>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</si>
  <si>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</si>
  <si>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</si>
  <si>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</si>
  <si>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</si>
  <si>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</si>
  <si>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</si>
  <si>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</si>
  <si>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</si>
  <si>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</si>
  <si>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</si>
  <si>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</si>
  <si>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</si>
  <si>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</si>
  <si>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</si>
  <si>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</si>
  <si>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</si>
  <si>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</si>
  <si>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</si>
  <si>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</si>
  <si>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</si>
  <si>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</si>
  <si>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</si>
  <si>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</si>
  <si>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</si>
  <si>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</si>
  <si>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</si>
  <si>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</si>
  <si>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</si>
  <si>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</si>
  <si>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</si>
  <si>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</si>
  <si>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</si>
  <si>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</si>
  <si>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</si>
  <si>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</si>
  <si>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</si>
  <si>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</si>
  <si>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</si>
  <si>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</si>
  <si>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</si>
  <si>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</si>
  <si>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</si>
  <si>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</si>
  <si>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</si>
  <si>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</si>
  <si>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</si>
  <si>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</si>
  <si>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</si>
  <si>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</si>
  <si>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</si>
  <si>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</si>
  <si>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</si>
  <si>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</si>
  <si>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</si>
  <si>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</si>
  <si>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</si>
  <si>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</si>
  <si>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</si>
  <si>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</si>
  <si>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</si>
  <si>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</si>
  <si>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</si>
  <si>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</si>
  <si>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</si>
  <si>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</si>
  <si>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</si>
  <si>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</si>
  <si>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</si>
  <si>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</si>
  <si>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</si>
  <si>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</si>
  <si>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</si>
  <si>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</si>
  <si>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</si>
  <si>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</si>
  <si>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</si>
  <si>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</si>
  <si>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</si>
  <si>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</si>
  <si>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</si>
  <si>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</si>
  <si>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</si>
  <si>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</si>
  <si>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</si>
  <si>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</si>
  <si>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</si>
  <si>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</si>
  <si>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</si>
  <si>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</si>
  <si>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</si>
  <si>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</si>
  <si>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</si>
  <si>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</si>
  <si>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</si>
  <si>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</si>
  <si>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</si>
  <si>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</si>
  <si>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</si>
  <si>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</si>
  <si>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</si>
  <si>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</si>
  <si>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</si>
  <si>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</si>
  <si>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</si>
  <si>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</si>
  <si>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</si>
  <si>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</si>
  <si>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</si>
  <si>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</si>
  <si>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</si>
  <si>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</si>
  <si>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</si>
  <si>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</si>
  <si>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</si>
  <si>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</si>
  <si>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</si>
  <si>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</si>
  <si>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</si>
  <si>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</si>
  <si>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</si>
  <si>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</si>
  <si>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</si>
  <si>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</si>
  <si>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</si>
  <si>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</si>
  <si>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</si>
  <si>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</si>
  <si>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</si>
  <si>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</si>
  <si>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</si>
  <si>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</si>
  <si>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</si>
  <si>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</si>
  <si>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</si>
  <si>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</si>
  <si>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</si>
  <si>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</si>
  <si>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</si>
  <si>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</si>
  <si>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</si>
  <si>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</si>
  <si>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</si>
  <si>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</si>
  <si>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</si>
  <si>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</si>
  <si>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</si>
  <si>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</si>
  <si>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</si>
  <si>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</si>
  <si>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</si>
  <si>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</si>
  <si>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</si>
  <si>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</si>
  <si>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</si>
  <si>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</si>
  <si>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</si>
  <si>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</si>
  <si>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</si>
  <si>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</si>
  <si>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</si>
  <si>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</si>
  <si>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</si>
  <si>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</si>
  <si>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</si>
  <si>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</si>
  <si>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</si>
  <si>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</si>
  <si>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</si>
  <si>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</si>
  <si>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</si>
  <si>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</si>
  <si>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</si>
  <si>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</si>
  <si>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</si>
  <si>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</si>
  <si>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</si>
  <si>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</si>
  <si>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</si>
  <si>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</si>
  <si>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</si>
  <si>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</si>
  <si>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</si>
  <si>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</si>
  <si>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</si>
  <si>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</si>
  <si>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</si>
  <si>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</si>
  <si>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</si>
  <si>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</si>
  <si>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</si>
  <si>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</si>
  <si>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</si>
  <si>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</si>
  <si>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</si>
  <si>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</si>
  <si>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</si>
  <si>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</si>
  <si>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</si>
  <si>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</si>
  <si>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</si>
  <si>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</si>
  <si>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</si>
  <si>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</si>
  <si>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</si>
  <si>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</si>
  <si>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</si>
  <si>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</si>
  <si>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</si>
  <si>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</si>
  <si>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</si>
  <si>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</si>
  <si>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</si>
  <si>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</si>
  <si>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</si>
  <si>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</si>
  <si>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</si>
  <si>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</si>
  <si>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</si>
  <si>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</si>
  <si>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</si>
  <si>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</si>
  <si>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</si>
  <si>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</si>
  <si>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</si>
  <si>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</si>
  <si>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</si>
  <si>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</si>
  <si>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</si>
  <si>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</si>
  <si>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</si>
  <si>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</si>
  <si>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</si>
  <si>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</si>
  <si>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</si>
  <si>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</si>
  <si>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</si>
  <si>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</si>
  <si>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</si>
  <si>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</si>
  <si>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</si>
  <si>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</si>
  <si>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</si>
  <si>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</si>
  <si>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</si>
  <si>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</si>
  <si>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</si>
  <si>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</si>
  <si>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</si>
  <si>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</si>
  <si>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</si>
  <si>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</si>
  <si>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</si>
  <si>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</si>
  <si>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</si>
  <si>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</si>
  <si>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</si>
  <si>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</si>
  <si>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</si>
  <si>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</si>
  <si>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</si>
  <si>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</si>
  <si>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</si>
  <si>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</si>
  <si>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</si>
  <si>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</si>
  <si>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</si>
  <si>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</si>
  <si>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</si>
  <si>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</si>
  <si>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</si>
  <si>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</si>
  <si>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</si>
  <si>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</si>
  <si>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</si>
  <si>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</si>
  <si>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</si>
  <si>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</si>
  <si>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</si>
  <si>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</si>
  <si>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</si>
  <si>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</si>
  <si>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</si>
  <si>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</si>
  <si>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</si>
  <si>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</si>
  <si>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</si>
  <si>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</si>
  <si>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</si>
  <si>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</si>
  <si>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</si>
  <si>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</si>
  <si>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</si>
  <si>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</si>
  <si>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</si>
  <si>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</si>
  <si>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</si>
  <si>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</si>
  <si>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</si>
  <si>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</si>
  <si>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</si>
  <si>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</si>
  <si>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</si>
  <si>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</si>
  <si>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</si>
  <si>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</si>
  <si>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</si>
  <si>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</si>
  <si>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</si>
  <si>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</si>
  <si>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</si>
  <si>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</si>
  <si>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</si>
  <si>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</si>
  <si>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</si>
  <si>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</si>
  <si>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</si>
  <si>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</si>
  <si>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</si>
  <si>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</si>
  <si>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</si>
  <si>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</si>
  <si>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</si>
  <si>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</si>
  <si>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</si>
  <si>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</si>
  <si>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</si>
  <si>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</si>
  <si>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</si>
  <si>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</si>
  <si>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</si>
  <si>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</si>
  <si>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</si>
  <si>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</si>
  <si>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</si>
  <si>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</si>
  <si>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</si>
  <si>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</si>
  <si>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</si>
  <si>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</si>
  <si>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</si>
  <si>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</si>
  <si>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</si>
  <si>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</si>
  <si>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</si>
  <si>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</si>
  <si>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</si>
  <si>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</si>
  <si>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</si>
  <si>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</si>
  <si>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</si>
  <si>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</si>
  <si>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</si>
  <si>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</si>
  <si>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</si>
  <si>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</si>
  <si>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</si>
  <si>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</si>
  <si>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</si>
  <si>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</si>
  <si>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</si>
  <si>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</si>
  <si>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</si>
  <si>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</si>
  <si>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</si>
  <si>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</si>
  <si>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</si>
  <si>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</si>
  <si>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</si>
  <si>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</si>
  <si>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</si>
  <si>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</si>
  <si>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</si>
  <si>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</si>
  <si>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</si>
  <si>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</si>
  <si>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</si>
  <si>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</si>
  <si>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</si>
  <si>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</si>
  <si>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</si>
  <si>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</si>
  <si>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</si>
  <si>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</si>
  <si>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</si>
  <si>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</si>
  <si>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</si>
  <si>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</si>
  <si>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</si>
  <si>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</si>
  <si>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</si>
  <si>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</si>
  <si>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</si>
  <si>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</si>
  <si>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</si>
  <si>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</si>
  <si>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</si>
  <si>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</si>
  <si>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</si>
  <si>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</si>
  <si>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</si>
  <si>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</si>
  <si>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</si>
  <si>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</si>
  <si>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</si>
  <si>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</si>
  <si>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</si>
  <si>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</si>
  <si>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</si>
  <si>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</si>
  <si>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</si>
  <si>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</si>
  <si>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</si>
  <si>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</si>
  <si>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</si>
  <si>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</si>
  <si>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</si>
  <si>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</si>
  <si>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</si>
  <si>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</si>
  <si>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</si>
  <si>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</si>
  <si>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</si>
  <si>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</si>
  <si>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</si>
  <si>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</si>
  <si>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</si>
  <si>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</si>
  <si>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</si>
  <si>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</si>
  <si>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</si>
  <si>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</si>
  <si>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</si>
  <si>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</si>
  <si>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</si>
  <si>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</si>
  <si>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</si>
  <si>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</si>
  <si>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</si>
  <si>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</si>
  <si>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</si>
  <si>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</si>
  <si>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</si>
  <si>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</si>
  <si>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</si>
  <si>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</si>
  <si>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</si>
  <si>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</si>
  <si>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</si>
  <si>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</si>
  <si>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</si>
  <si>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</si>
  <si>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</si>
  <si>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</si>
  <si>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</si>
  <si>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</si>
  <si>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</si>
  <si>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</si>
  <si>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</si>
  <si>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</si>
  <si>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</si>
  <si>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</si>
  <si>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</si>
  <si>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</si>
  <si>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</si>
  <si>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</si>
  <si>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</si>
  <si>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</si>
  <si>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</si>
  <si>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</si>
  <si>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</si>
  <si>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</si>
  <si>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</si>
  <si>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</si>
  <si>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</si>
  <si>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</si>
  <si>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</si>
  <si>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</si>
  <si>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</si>
  <si>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</si>
  <si>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</si>
  <si>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</si>
  <si>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</si>
  <si>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</si>
  <si>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</si>
  <si>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</si>
  <si>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</si>
  <si>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</si>
  <si>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</si>
  <si>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</si>
  <si>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</si>
  <si>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</si>
  <si>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</si>
  <si>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</si>
  <si>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</si>
  <si>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</si>
  <si>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</si>
  <si>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</si>
  <si>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</si>
  <si>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</si>
  <si>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</si>
  <si>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</si>
  <si>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</si>
  <si>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</si>
  <si>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</si>
  <si>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</si>
  <si>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</si>
  <si>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</si>
  <si>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</si>
  <si>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</si>
  <si>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</si>
  <si>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</si>
  <si>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</si>
  <si>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</si>
  <si>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</si>
  <si>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</si>
  <si>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</si>
  <si>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</si>
  <si>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</si>
  <si>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</si>
  <si>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</si>
  <si>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</si>
  <si>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</si>
  <si>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</si>
  <si>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</si>
  <si>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</si>
  <si>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</si>
  <si>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</si>
  <si>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</si>
  <si>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</si>
  <si>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</si>
  <si>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</si>
  <si>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</si>
  <si>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</si>
  <si>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</si>
  <si>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</si>
  <si>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</si>
  <si>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</si>
  <si>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</si>
  <si>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</si>
  <si>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</si>
  <si>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</si>
  <si>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</si>
  <si>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</si>
  <si>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</si>
  <si>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</si>
  <si>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</si>
  <si>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</si>
  <si>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</si>
  <si>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</si>
  <si>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</si>
  <si>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</si>
  <si>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</si>
  <si>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</si>
  <si>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</si>
  <si>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</si>
  <si>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</si>
  <si>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</si>
  <si>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</si>
  <si>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</si>
  <si>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</si>
  <si>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</si>
  <si>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</si>
  <si>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</si>
  <si>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</si>
  <si>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</si>
  <si>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</si>
  <si>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</si>
  <si>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</si>
  <si>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</si>
  <si>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</si>
  <si>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</si>
  <si>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</si>
  <si>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</si>
  <si>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</si>
  <si>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</si>
  <si>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</si>
  <si>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</si>
  <si>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</si>
  <si>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</si>
  <si>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</si>
  <si>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</si>
  <si>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</si>
  <si>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</si>
  <si>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</si>
  <si>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</si>
  <si>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</si>
  <si>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</si>
  <si>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</si>
  <si>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</si>
  <si>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</si>
  <si>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</si>
  <si>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</si>
  <si>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</si>
  <si>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</si>
  <si>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</si>
  <si>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</si>
  <si>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</si>
  <si>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</si>
  <si>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</si>
  <si>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</si>
  <si>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</si>
  <si>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</si>
  <si>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</si>
  <si>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</si>
  <si>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</si>
  <si>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</si>
  <si>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</si>
  <si>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</si>
  <si>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</si>
  <si>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</si>
  <si>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</si>
  <si>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</si>
  <si>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</si>
  <si>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</si>
  <si>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</si>
  <si>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</si>
  <si>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</si>
  <si>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</si>
  <si>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</si>
  <si>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</si>
  <si>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</si>
  <si>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</si>
  <si>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</si>
  <si>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</si>
  <si>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</si>
  <si>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</si>
  <si>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</si>
  <si>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</si>
  <si>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</si>
  <si>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</si>
  <si>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</si>
  <si>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</si>
  <si>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</si>
  <si>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</si>
  <si>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</si>
  <si>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</si>
  <si>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</si>
  <si>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</si>
  <si>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</si>
  <si>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</si>
  <si>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</si>
  <si>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</si>
  <si>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</si>
  <si>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</si>
  <si>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</si>
  <si>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</si>
  <si>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</si>
  <si>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</si>
  <si>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</si>
  <si>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</si>
  <si>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</si>
  <si>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</si>
  <si>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</si>
  <si>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</si>
  <si>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</si>
  <si>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</si>
  <si>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</si>
  <si>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</si>
  <si>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</si>
  <si>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</si>
  <si>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</si>
  <si>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</si>
  <si>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</si>
  <si>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</si>
  <si>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</si>
  <si>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</si>
  <si>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</si>
  <si>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</si>
  <si>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</si>
  <si>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</si>
  <si>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</si>
  <si>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</si>
  <si>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</si>
  <si>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</si>
  <si>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</si>
  <si>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</si>
  <si>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</si>
  <si>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</si>
  <si>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</si>
  <si>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</si>
  <si>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</si>
  <si>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</si>
  <si>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</si>
  <si>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</si>
  <si>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</si>
  <si>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</si>
  <si>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</si>
  <si>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</si>
  <si>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</si>
  <si>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</si>
  <si>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</si>
  <si>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</si>
  <si>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</si>
  <si>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</si>
  <si>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</si>
  <si>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</si>
  <si>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</si>
  <si>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</si>
  <si>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</si>
  <si>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</si>
  <si>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</si>
  <si>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</si>
  <si>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</si>
  <si>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</si>
  <si>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</si>
  <si>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</si>
  <si>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</si>
  <si>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</si>
  <si>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</si>
  <si>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</si>
  <si>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</si>
  <si>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</si>
  <si>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</si>
  <si>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</si>
  <si>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</si>
  <si>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</si>
  <si>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</si>
  <si>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</si>
  <si>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</si>
  <si>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</si>
  <si>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</si>
  <si>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</si>
  <si>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</si>
  <si>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</si>
  <si>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</si>
  <si>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</si>
  <si>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</si>
  <si>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</si>
  <si>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</si>
  <si>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</si>
  <si>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</si>
  <si>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</si>
  <si>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</si>
  <si>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</si>
  <si>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</si>
  <si>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</si>
  <si>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</si>
  <si>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</si>
  <si>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</si>
  <si>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</si>
  <si>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</si>
  <si>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</si>
  <si>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</si>
  <si>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</si>
  <si>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</si>
  <si>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</si>
  <si>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</si>
  <si>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</si>
  <si>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</si>
  <si>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</si>
  <si>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</si>
  <si>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</si>
  <si>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</si>
  <si>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</si>
  <si>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</si>
  <si>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</si>
  <si>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</si>
  <si>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</si>
  <si>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</si>
  <si>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</si>
  <si>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</si>
  <si>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</si>
  <si>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</si>
  <si>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</si>
  <si>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</si>
  <si>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</si>
  <si>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</si>
  <si>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</si>
  <si>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</si>
  <si>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</si>
  <si>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</si>
  <si>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</si>
  <si>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</si>
  <si>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</si>
  <si>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</si>
  <si>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</si>
  <si>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</si>
  <si>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</si>
  <si>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</si>
  <si>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</si>
  <si>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</si>
  <si>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</si>
  <si>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</si>
  <si>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</si>
  <si>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</si>
  <si>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</si>
  <si>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</si>
  <si>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</si>
  <si>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</si>
  <si>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</si>
  <si>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</si>
  <si>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</si>
  <si>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</si>
  <si>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</si>
  <si>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</si>
  <si>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</si>
  <si>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</si>
  <si>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</si>
  <si>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</si>
  <si>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</si>
  <si>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</si>
  <si>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</si>
  <si>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</si>
  <si>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</si>
  <si>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</si>
  <si>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</si>
  <si>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</si>
  <si>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</si>
  <si>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</si>
  <si>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</si>
  <si>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</si>
  <si>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</si>
  <si>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</si>
  <si>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</si>
  <si>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</si>
  <si>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</si>
  <si>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</si>
  <si>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</si>
  <si>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</si>
  <si>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</si>
  <si>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</si>
  <si>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</si>
  <si>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</si>
  <si>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</si>
  <si>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</si>
  <si>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</si>
  <si>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</si>
  <si>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</si>
  <si>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</si>
  <si>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</si>
  <si>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</si>
  <si>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</si>
  <si>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</si>
  <si>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</si>
  <si>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</si>
  <si>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</si>
  <si>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</si>
  <si>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</si>
  <si>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</si>
  <si>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</si>
  <si>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</si>
  <si>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</si>
  <si>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</si>
  <si>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</si>
  <si>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</si>
  <si>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</si>
  <si>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</si>
  <si>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</si>
  <si>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</si>
  <si>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</si>
  <si>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</si>
  <si>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</si>
  <si>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</si>
  <si>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</si>
  <si>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</si>
  <si>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</si>
  <si>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</si>
  <si>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</si>
  <si>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</si>
  <si>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</si>
  <si>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</si>
  <si>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</si>
  <si>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</si>
  <si>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</si>
  <si>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</si>
  <si>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</si>
  <si>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</si>
  <si>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</si>
  <si>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</si>
  <si>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</si>
  <si>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</si>
  <si>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</si>
  <si>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</si>
  <si>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</si>
  <si>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</si>
  <si>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</si>
  <si>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</si>
  <si>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</si>
  <si>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</si>
  <si>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</si>
  <si>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</si>
  <si>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</si>
  <si>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</si>
  <si>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</si>
  <si>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</si>
  <si>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</si>
  <si>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</si>
  <si>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</si>
  <si>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</si>
  <si>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</si>
  <si>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</si>
  <si>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</si>
  <si>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</si>
  <si>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</si>
  <si>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</si>
  <si>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</si>
  <si>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</si>
  <si>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</si>
  <si>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</si>
  <si>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</si>
  <si>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</si>
  <si>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</si>
  <si>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</si>
  <si>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</si>
  <si>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</si>
  <si>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</si>
  <si>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</si>
  <si>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</si>
  <si>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</si>
  <si>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</si>
  <si>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</si>
  <si>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</si>
  <si>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</si>
  <si>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</si>
  <si>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</si>
  <si>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</si>
  <si>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</si>
  <si>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</si>
  <si>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</si>
  <si>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</si>
  <si>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</si>
  <si>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</si>
  <si>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</si>
  <si>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</si>
  <si>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</si>
  <si>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</si>
  <si>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</si>
  <si>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</si>
  <si>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</si>
  <si>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</si>
  <si>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</si>
  <si>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</si>
  <si>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</si>
  <si>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</si>
  <si>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</si>
  <si>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</si>
  <si>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</si>
  <si>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</si>
  <si>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</si>
  <si>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</si>
  <si>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</si>
  <si>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</si>
  <si>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</si>
  <si>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</si>
  <si>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</si>
  <si>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</si>
  <si>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</si>
  <si>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</si>
  <si>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</si>
  <si>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</si>
  <si>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</si>
  <si>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</si>
  <si>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</si>
  <si>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</si>
  <si>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</si>
  <si>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</si>
  <si>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</si>
  <si>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</si>
  <si>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</si>
  <si>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</si>
  <si>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</si>
  <si>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</si>
  <si>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</si>
  <si>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</si>
  <si>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</si>
  <si>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</si>
  <si>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</si>
  <si>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</si>
  <si>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</si>
  <si>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</si>
  <si>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</si>
  <si>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</si>
  <si>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</si>
  <si>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</si>
  <si>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</si>
  <si>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</si>
  <si>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</si>
  <si>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</si>
  <si>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</si>
  <si>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</si>
  <si>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</si>
  <si>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</si>
  <si>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</si>
  <si>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</si>
  <si>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</si>
  <si>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</si>
  <si>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</si>
  <si>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</si>
  <si>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</si>
  <si>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</si>
  <si>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</si>
  <si>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</si>
  <si>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</si>
  <si>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</si>
  <si>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</si>
  <si>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</si>
  <si>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</si>
  <si>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</si>
  <si>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</si>
  <si>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</si>
  <si>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</si>
  <si>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</si>
  <si>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</si>
  <si>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</si>
  <si>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</si>
  <si>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</si>
  <si>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</si>
  <si>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</si>
  <si>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</si>
  <si>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</si>
  <si>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</si>
  <si>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</si>
  <si>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</si>
  <si>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</si>
  <si>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</si>
  <si>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</si>
  <si>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</si>
  <si>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</si>
  <si>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</si>
  <si>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</si>
  <si>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</si>
  <si>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</si>
  <si>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</si>
  <si>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</si>
  <si>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</si>
  <si>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</si>
  <si>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</si>
  <si>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</si>
  <si>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</si>
  <si>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</si>
  <si>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</si>
  <si>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</si>
  <si>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</si>
  <si>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</si>
  <si>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</si>
  <si>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</si>
  <si>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</si>
  <si>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</si>
  <si>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</si>
  <si>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</si>
  <si>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</si>
  <si>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</si>
  <si>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</si>
  <si>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</si>
  <si>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</si>
  <si>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</si>
  <si>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</si>
  <si>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</si>
  <si>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</si>
  <si>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</si>
  <si>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</si>
  <si>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</si>
  <si>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</si>
  <si>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</si>
  <si>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</si>
  <si>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</si>
  <si>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</si>
  <si>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</si>
  <si>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</si>
  <si>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</si>
  <si>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</si>
  <si>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</si>
  <si>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</si>
  <si>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</si>
  <si>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</si>
  <si>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</si>
  <si>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</si>
  <si>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</si>
  <si>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</si>
  <si>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</si>
  <si>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</si>
  <si>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</si>
  <si>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</si>
  <si>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</si>
  <si>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</si>
  <si>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</si>
  <si>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</si>
  <si>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</si>
  <si>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</si>
  <si>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</si>
  <si>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</si>
  <si>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</si>
  <si>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</si>
  <si>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</si>
  <si>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</si>
  <si>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</si>
  <si>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</si>
  <si>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</si>
  <si>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</si>
  <si>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</si>
  <si>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</si>
  <si>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</si>
  <si>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</si>
  <si>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</si>
  <si>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</si>
  <si>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</si>
  <si>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</si>
  <si>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</si>
  <si>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</si>
  <si>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</si>
  <si>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</si>
  <si>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</si>
  <si>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</si>
  <si>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</si>
  <si>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</si>
  <si>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</si>
  <si>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</si>
  <si>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</si>
  <si>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</si>
  <si>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</si>
  <si>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</si>
  <si>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</si>
  <si>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</si>
  <si>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</si>
  <si>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</si>
  <si>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</si>
  <si>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</si>
  <si>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</si>
  <si>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</si>
  <si>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</si>
  <si>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</si>
  <si>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</si>
  <si>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</si>
  <si>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</si>
  <si>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</si>
  <si>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</si>
  <si>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</si>
  <si>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</si>
  <si>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</si>
  <si>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</si>
  <si>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</si>
  <si>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</si>
  <si>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</si>
  <si>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</si>
  <si>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</si>
  <si>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</si>
  <si>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</si>
  <si>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</si>
  <si>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</si>
  <si>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</si>
  <si>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</si>
  <si>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</si>
  <si>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</si>
  <si>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</si>
  <si>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</si>
  <si>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</si>
  <si>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</si>
  <si>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</si>
  <si>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</si>
  <si>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</si>
  <si>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</si>
  <si>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</si>
  <si>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</si>
  <si>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</si>
  <si>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</si>
  <si>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</si>
  <si>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</si>
  <si>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</si>
  <si>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</si>
  <si>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</si>
  <si>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</si>
  <si>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</si>
  <si>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</si>
  <si>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</si>
  <si>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</si>
  <si>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</si>
  <si>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</si>
  <si>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</si>
  <si>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</si>
  <si>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</si>
  <si>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</si>
  <si>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</si>
  <si>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</si>
  <si>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</si>
  <si>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</si>
  <si>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</si>
  <si>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</si>
  <si>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</si>
  <si>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</si>
  <si>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</si>
  <si>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</si>
  <si>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</si>
  <si>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</si>
  <si>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</si>
  <si>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</si>
  <si>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</si>
  <si>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</si>
  <si>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</si>
  <si>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</si>
  <si>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</si>
  <si>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</si>
  <si>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</si>
  <si>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</si>
  <si>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</si>
  <si>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</si>
  <si>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</si>
  <si>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</si>
  <si>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</si>
  <si>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</si>
  <si>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</si>
  <si>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</si>
  <si>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</si>
  <si>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</si>
  <si>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</si>
  <si>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</si>
  <si>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</si>
  <si>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</si>
  <si>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</si>
  <si>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</si>
  <si>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</si>
  <si>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</si>
  <si>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</si>
  <si>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</si>
  <si>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</si>
  <si>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</si>
  <si>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</si>
  <si>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</si>
  <si>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</si>
  <si>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</si>
  <si>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</si>
  <si>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</si>
  <si>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</si>
  <si>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</si>
  <si>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</si>
  <si>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</si>
  <si>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</si>
  <si>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</si>
  <si>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</si>
  <si>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</si>
  <si>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</si>
  <si>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</si>
  <si>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</si>
  <si>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</si>
  <si>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</si>
  <si>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</si>
  <si>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</si>
  <si>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</si>
  <si>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</si>
  <si>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</si>
  <si>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</si>
  <si>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</si>
  <si>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</si>
  <si>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</si>
  <si>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</si>
  <si>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</si>
  <si>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</si>
  <si>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</si>
  <si>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</si>
  <si>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</si>
  <si>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</si>
  <si>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</si>
  <si>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</si>
  <si>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</si>
  <si>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</si>
  <si>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</si>
  <si>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</si>
  <si>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</si>
  <si>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</si>
  <si>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</si>
  <si>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</si>
  <si>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</si>
  <si>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</si>
  <si>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</si>
  <si>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</si>
  <si>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</si>
  <si>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</si>
  <si>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</si>
  <si>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</si>
  <si>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</si>
  <si>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</si>
  <si>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</si>
  <si>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</si>
  <si>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</si>
  <si>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</si>
  <si>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</si>
  <si>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</si>
  <si>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</si>
  <si>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</si>
  <si>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</si>
  <si>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</si>
  <si>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</si>
  <si>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</si>
  <si>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</si>
  <si>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</si>
  <si>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</si>
  <si>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</si>
  <si>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</si>
  <si>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</si>
  <si>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</si>
  <si>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</si>
  <si>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</si>
  <si>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</si>
  <si>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</si>
  <si>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</si>
  <si>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</si>
  <si>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</si>
  <si>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</si>
  <si>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</si>
  <si>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</si>
  <si>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</si>
  <si>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</si>
  <si>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</si>
  <si>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</si>
  <si>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</si>
  <si>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</si>
  <si>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</si>
  <si>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</si>
  <si>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</si>
  <si>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</si>
  <si>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</si>
  <si>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</si>
  <si>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</si>
  <si>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</si>
  <si>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</si>
  <si>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</si>
  <si>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</si>
  <si>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</si>
  <si>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</si>
  <si>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</si>
  <si>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</si>
  <si>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</si>
  <si>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</si>
  <si>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</si>
  <si>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</si>
  <si>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</si>
  <si>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</si>
  <si>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</si>
  <si>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</si>
  <si>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</si>
  <si>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</si>
  <si>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</si>
  <si>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</si>
  <si>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</si>
  <si>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</si>
  <si>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</si>
  <si>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</si>
  <si>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</si>
  <si>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</si>
  <si>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</si>
  <si>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</si>
  <si>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</si>
  <si>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</si>
  <si>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</si>
  <si>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</si>
  <si>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</si>
  <si>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</si>
  <si>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</si>
  <si>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</si>
  <si>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</si>
  <si>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</si>
  <si>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</si>
  <si>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</si>
  <si>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</si>
  <si>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</si>
  <si>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</si>
  <si>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</si>
  <si>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</si>
  <si>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</si>
  <si>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</si>
  <si>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</si>
  <si>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</si>
  <si>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</si>
  <si>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</si>
  <si>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</si>
  <si>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</si>
  <si>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</si>
  <si>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</si>
  <si>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</si>
  <si>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</si>
  <si>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</si>
  <si>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</si>
  <si>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</si>
  <si>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</si>
  <si>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</si>
  <si>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</si>
  <si>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</si>
  <si>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</si>
  <si>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</si>
  <si>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</si>
  <si>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</si>
  <si>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</si>
  <si>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</si>
  <si>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</si>
  <si>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</si>
  <si>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</si>
  <si>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</si>
  <si>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</si>
  <si>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</si>
  <si>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</si>
  <si>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</si>
  <si>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</si>
  <si>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</si>
  <si>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</si>
  <si>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</si>
  <si>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</si>
  <si>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</si>
  <si>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</si>
  <si>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</si>
  <si>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</si>
  <si>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</si>
  <si>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</si>
  <si>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</si>
  <si>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</si>
  <si>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</si>
  <si>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</si>
  <si>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</si>
  <si>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</si>
  <si>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</si>
  <si>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</si>
  <si>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</si>
  <si>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</si>
  <si>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</si>
  <si>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</si>
  <si>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</si>
  <si>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</si>
  <si>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</si>
  <si>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</si>
  <si>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</si>
  <si>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</si>
  <si>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</si>
  <si>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</si>
  <si>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</si>
  <si>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</si>
  <si>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</si>
  <si>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</si>
  <si>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</si>
  <si>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</si>
  <si>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</si>
  <si>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</si>
  <si>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</si>
  <si>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</si>
  <si>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</si>
  <si>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</si>
  <si>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</si>
  <si>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</si>
  <si>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</si>
  <si>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</si>
  <si>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</si>
  <si>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</si>
  <si>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</si>
  <si>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</si>
  <si>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</si>
  <si>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</si>
  <si>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</si>
  <si>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</si>
  <si>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</si>
  <si>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</si>
  <si>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</si>
  <si>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</si>
  <si>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</si>
  <si>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</si>
  <si>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</si>
  <si>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</si>
  <si>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</si>
  <si>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</si>
  <si>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</si>
  <si>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</si>
  <si>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</si>
  <si>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</si>
  <si>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</si>
  <si>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</si>
  <si>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</si>
  <si>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</si>
  <si>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</si>
  <si>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</si>
  <si>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</si>
  <si>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</si>
  <si>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</si>
  <si>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</si>
  <si>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</si>
  <si>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</si>
  <si>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</si>
  <si>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</si>
  <si>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</si>
  <si>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</si>
  <si>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</si>
  <si>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</si>
  <si>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</si>
  <si>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</si>
  <si>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</si>
  <si>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</si>
  <si>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</si>
  <si>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</si>
  <si>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</si>
  <si>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</si>
  <si>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</si>
  <si>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</si>
  <si>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</si>
  <si>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</si>
  <si>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</si>
  <si>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</si>
  <si>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</si>
  <si>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</si>
  <si>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</si>
  <si>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</si>
  <si>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</si>
  <si>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</si>
  <si>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</si>
  <si>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</si>
  <si>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</si>
  <si>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</si>
  <si>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</si>
  <si>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</si>
  <si>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</si>
  <si>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</si>
  <si>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</si>
  <si>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</si>
  <si>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</si>
  <si>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</si>
  <si>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</si>
  <si>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</si>
  <si>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</si>
  <si>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</si>
  <si>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</si>
  <si>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</si>
  <si>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</si>
  <si>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</si>
  <si>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</si>
  <si>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</si>
  <si>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</si>
  <si>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</si>
  <si>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</si>
  <si>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</si>
  <si>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</si>
  <si>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</si>
  <si>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</si>
  <si>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</si>
  <si>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</si>
  <si>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</si>
  <si>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</si>
  <si>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</si>
  <si>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</si>
  <si>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</si>
  <si>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</si>
  <si>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</si>
  <si>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</si>
  <si>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</si>
  <si>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</si>
  <si>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</si>
  <si>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</si>
  <si>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</si>
  <si>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</si>
  <si>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</si>
  <si>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</si>
  <si>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</si>
  <si>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</si>
  <si>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</si>
  <si>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</si>
  <si>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</si>
  <si>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</si>
  <si>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</si>
  <si>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</si>
  <si>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</si>
  <si>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</si>
  <si>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</si>
  <si>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</si>
  <si>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</si>
  <si>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</si>
  <si>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</si>
  <si>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</si>
  <si>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</si>
  <si>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</si>
  <si>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</si>
  <si>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</si>
  <si>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</si>
  <si>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</si>
  <si>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</si>
  <si>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</si>
  <si>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</si>
  <si>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</si>
  <si>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</si>
  <si>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</si>
  <si>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</si>
  <si>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</si>
  <si>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</si>
  <si>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</si>
  <si>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</si>
  <si>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</si>
  <si>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</si>
  <si>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</si>
  <si>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</si>
  <si>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</si>
  <si>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</si>
  <si>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</si>
  <si>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</si>
  <si>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</si>
  <si>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</si>
  <si>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</si>
  <si>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</si>
  <si>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</si>
  <si>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</si>
  <si>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</si>
  <si>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</si>
  <si>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</si>
  <si>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</si>
  <si>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</si>
  <si>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</si>
  <si>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</si>
  <si>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</si>
  <si>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</si>
  <si>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</si>
  <si>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</si>
  <si>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</si>
  <si>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</si>
  <si>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</si>
  <si>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</si>
  <si>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</si>
  <si>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</si>
  <si>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</si>
  <si>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</si>
  <si>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</si>
  <si>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</si>
  <si>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</si>
  <si>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</si>
  <si>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</si>
  <si>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</si>
  <si>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</si>
  <si>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</si>
  <si>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</si>
  <si>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</si>
  <si>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</si>
  <si>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</si>
  <si>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</si>
  <si>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</si>
  <si>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</si>
  <si>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</si>
  <si>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</si>
  <si>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</si>
  <si>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</si>
  <si>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</si>
  <si>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</si>
  <si>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</si>
  <si>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</si>
  <si>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</si>
  <si>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</si>
  <si>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</si>
  <si>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</si>
  <si>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</si>
  <si>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</si>
  <si>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</si>
  <si>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</si>
  <si>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</si>
  <si>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</si>
  <si>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</si>
  <si>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</si>
  <si>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</si>
  <si>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</si>
  <si>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</si>
  <si>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</si>
  <si>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</si>
  <si>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</si>
  <si>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</si>
  <si>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</si>
  <si>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</si>
  <si>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</si>
  <si>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</si>
  <si>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</si>
  <si>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</si>
  <si>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</si>
  <si>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</si>
  <si>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</si>
  <si>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</si>
  <si>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</si>
  <si>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</si>
  <si>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</si>
  <si>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</si>
  <si>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</si>
  <si>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</si>
  <si>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</si>
  <si>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</si>
  <si>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</si>
  <si>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</si>
  <si>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</si>
  <si>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</si>
  <si>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</si>
  <si>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</si>
  <si>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</si>
  <si>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</si>
  <si>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</si>
  <si>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</si>
  <si>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</si>
  <si>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</si>
  <si>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</si>
  <si>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</si>
  <si>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</si>
  <si>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</si>
  <si>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</si>
  <si>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</si>
  <si>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</si>
  <si>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</si>
  <si>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</si>
  <si>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</si>
  <si>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</si>
  <si>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</si>
  <si>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</si>
  <si>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</si>
  <si>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</si>
  <si>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</si>
  <si>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</si>
  <si>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</si>
  <si>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</si>
  <si>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</si>
  <si>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</si>
  <si>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</si>
  <si>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</si>
  <si>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</si>
  <si>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</si>
  <si>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</si>
  <si>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</si>
  <si>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</si>
  <si>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</si>
  <si>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</si>
  <si>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</si>
  <si>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</si>
  <si>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</si>
  <si>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</si>
  <si>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</si>
  <si>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</si>
  <si>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</si>
  <si>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</si>
  <si>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</si>
  <si>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</si>
  <si>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</si>
  <si>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</si>
  <si>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</si>
  <si>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</si>
  <si>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</si>
  <si>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</si>
  <si>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</si>
  <si>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</si>
  <si>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</si>
  <si>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</si>
  <si>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</si>
  <si>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</si>
  <si>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</si>
  <si>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</si>
  <si>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</si>
  <si>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</si>
  <si>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</si>
  <si>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</si>
  <si>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</si>
  <si>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</si>
  <si>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</si>
  <si>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</si>
  <si>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</si>
  <si>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</si>
  <si>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</si>
  <si>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</si>
  <si>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</si>
  <si>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</si>
  <si>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</si>
  <si>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</si>
  <si>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</si>
  <si>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</si>
  <si>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</si>
  <si>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</si>
  <si>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</si>
  <si>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</si>
  <si>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</si>
  <si>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</si>
  <si>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</si>
  <si>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</si>
  <si>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</si>
  <si>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</si>
  <si>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</si>
  <si>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</si>
  <si>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</si>
  <si>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</si>
  <si>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</si>
  <si>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</si>
  <si>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</si>
  <si>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</si>
  <si>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</si>
  <si>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</si>
  <si>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</si>
  <si>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</si>
  <si>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</si>
  <si>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</si>
  <si>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</si>
  <si>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</si>
  <si>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</si>
  <si>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</si>
  <si>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</si>
  <si>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</si>
  <si>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</si>
  <si>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</si>
  <si>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</si>
  <si>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</si>
  <si>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</si>
  <si>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</si>
  <si>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</si>
  <si>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</si>
  <si>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</si>
  <si>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</si>
  <si>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</si>
  <si>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</si>
  <si>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</si>
  <si>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</si>
  <si>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</si>
  <si>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</si>
  <si>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</si>
  <si>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</si>
  <si>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</si>
  <si>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</si>
  <si>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</si>
  <si>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</si>
  <si>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</si>
  <si>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</si>
  <si>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</si>
  <si>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</si>
  <si>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</si>
  <si>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</si>
  <si>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</si>
  <si>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</si>
  <si>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</si>
  <si>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</si>
  <si>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</si>
  <si>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</si>
  <si>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</si>
  <si>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</si>
  <si>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</si>
  <si>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</si>
  <si>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</si>
  <si>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</si>
  <si>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</si>
  <si>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</si>
  <si>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</si>
  <si>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</si>
  <si>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</si>
  <si>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</si>
  <si>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</si>
  <si>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</si>
  <si>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</si>
  <si>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</si>
  <si>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</si>
  <si>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</si>
  <si>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</si>
  <si>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</si>
  <si>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</si>
  <si>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</si>
  <si>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</si>
  <si>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</si>
  <si>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</si>
  <si>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</si>
  <si>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</si>
  <si>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</si>
  <si>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</si>
  <si>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</si>
  <si>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</si>
  <si>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</si>
  <si>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</si>
  <si>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</si>
  <si>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</si>
  <si>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</si>
  <si>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</si>
  <si>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</si>
  <si>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</si>
  <si>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</si>
  <si>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</si>
  <si>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</si>
  <si>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</si>
  <si>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</si>
  <si>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</si>
  <si>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</si>
  <si>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</si>
  <si>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</si>
  <si>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</si>
  <si>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</si>
  <si>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</si>
  <si>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</si>
  <si>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</si>
  <si>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</si>
  <si>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</si>
  <si>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</si>
  <si>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</si>
  <si>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</si>
  <si>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</si>
  <si>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</si>
  <si>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</si>
  <si>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</si>
  <si>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</si>
  <si>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</si>
  <si>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</si>
  <si>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</si>
  <si>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</si>
  <si>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</si>
  <si>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</si>
  <si>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</si>
  <si>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</si>
  <si>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</si>
  <si>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</si>
  <si>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</si>
  <si>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</si>
  <si>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</si>
  <si>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</si>
  <si>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</si>
  <si>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</si>
  <si>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</si>
  <si>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</si>
  <si>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</si>
  <si>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</si>
  <si>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</si>
  <si>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</si>
  <si>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</si>
  <si>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</si>
  <si>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</si>
  <si>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</si>
  <si>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</si>
  <si>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</si>
  <si>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</si>
  <si>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</si>
  <si>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</si>
  <si>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</si>
  <si>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</si>
  <si>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</si>
  <si>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</si>
  <si>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</si>
  <si>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</si>
  <si>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</si>
  <si>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</si>
  <si>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</si>
  <si>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</si>
  <si>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</si>
  <si>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</si>
  <si>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</si>
  <si>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</si>
  <si>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</si>
  <si>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</si>
  <si>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</si>
  <si>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</si>
  <si>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</si>
  <si>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</si>
  <si>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</si>
  <si>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</si>
  <si>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</si>
  <si>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</si>
  <si>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</si>
  <si>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</si>
  <si>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</si>
  <si>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</si>
  <si>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</si>
  <si>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</si>
  <si>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</si>
  <si>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</si>
  <si>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</si>
  <si>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</si>
  <si>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</si>
  <si>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</si>
  <si>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</si>
  <si>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</si>
  <si>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</si>
  <si>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</si>
  <si>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</si>
  <si>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</si>
  <si>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</si>
  <si>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</si>
  <si>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</si>
  <si>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</si>
  <si>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</si>
  <si>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</si>
  <si>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</si>
  <si>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</si>
  <si>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</si>
  <si>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</si>
  <si>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</si>
  <si>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</si>
  <si>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</si>
  <si>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</si>
  <si>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</si>
  <si>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</si>
  <si>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</si>
  <si>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</si>
  <si>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</si>
  <si>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</si>
  <si>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</si>
  <si>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</si>
  <si>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</si>
  <si>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</si>
  <si>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</si>
  <si>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</si>
  <si>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</si>
  <si>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</si>
  <si>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</si>
  <si>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</si>
  <si>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</si>
  <si>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</si>
  <si>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</si>
  <si>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</si>
  <si>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</si>
  <si>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</si>
  <si>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</si>
  <si>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</si>
  <si>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</si>
  <si>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</si>
  <si>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</si>
  <si>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</si>
  <si>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</si>
  <si>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</si>
  <si>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</si>
  <si>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</si>
  <si>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</si>
  <si>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</si>
  <si>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</si>
  <si>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</si>
  <si>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</si>
  <si>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</si>
  <si>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</si>
  <si>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</si>
  <si>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</si>
  <si>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</si>
  <si>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</si>
  <si>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</si>
  <si>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</si>
  <si>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</si>
  <si>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</si>
  <si>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</si>
  <si>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</si>
  <si>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</si>
  <si>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</si>
  <si>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</si>
  <si>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</si>
  <si>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</si>
  <si>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</si>
  <si>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</si>
  <si>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</si>
  <si>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</si>
  <si>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</si>
  <si>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</si>
  <si>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</si>
  <si>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</si>
  <si>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</si>
  <si>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</si>
  <si>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</si>
  <si>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</si>
  <si>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</si>
  <si>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</si>
  <si>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</si>
  <si>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</si>
  <si>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</si>
  <si>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</si>
  <si>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</si>
  <si>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</si>
  <si>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</si>
  <si>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</si>
  <si>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</si>
  <si>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</si>
  <si>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</si>
  <si>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</si>
  <si>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</si>
  <si>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</si>
  <si>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</si>
  <si>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</si>
  <si>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</si>
  <si>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</si>
  <si>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</si>
  <si>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</si>
  <si>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</si>
  <si>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</si>
  <si>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</si>
  <si>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</si>
  <si>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</si>
  <si>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</si>
  <si>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</si>
  <si>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</si>
  <si>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</si>
  <si>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</si>
  <si>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</si>
  <si>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</si>
  <si>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</si>
  <si>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</si>
  <si>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</si>
  <si>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</si>
  <si>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</si>
  <si>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</si>
  <si>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</si>
  <si>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</si>
  <si>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</si>
  <si>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</si>
  <si>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</si>
  <si>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</si>
  <si>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</si>
  <si>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</si>
  <si>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</si>
  <si>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</si>
  <si>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</si>
  <si>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</si>
  <si>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</si>
  <si>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</si>
  <si>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</si>
  <si>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</si>
  <si>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</si>
  <si>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</si>
  <si>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</si>
  <si>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</si>
  <si>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</si>
  <si>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</si>
  <si>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</si>
  <si>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</si>
  <si>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</si>
  <si>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</si>
  <si>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</si>
  <si>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</si>
  <si>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</si>
  <si>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</si>
  <si>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</si>
  <si>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</si>
  <si>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</si>
  <si>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</si>
  <si>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</si>
  <si>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</si>
  <si>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</si>
  <si>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</si>
  <si>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</si>
  <si>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</si>
  <si>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</si>
  <si>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</si>
  <si>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</si>
  <si>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</si>
  <si>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</si>
  <si>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</si>
  <si>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</si>
  <si>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</si>
  <si>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</si>
  <si>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</si>
  <si>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</si>
  <si>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</si>
  <si>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</si>
  <si>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</si>
  <si>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</si>
  <si>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</si>
  <si>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</si>
  <si>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</si>
  <si>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</si>
  <si>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</si>
  <si>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</si>
  <si>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</si>
  <si>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</si>
  <si>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</si>
  <si>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</si>
  <si>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</si>
  <si>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</si>
  <si>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</si>
  <si>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</si>
  <si>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</si>
  <si>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</si>
  <si>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</si>
  <si>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</si>
  <si>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</si>
  <si>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</si>
  <si>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</si>
  <si>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</si>
  <si>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</si>
  <si>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</si>
  <si>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</si>
  <si>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</si>
  <si>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</si>
  <si>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</si>
  <si>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</si>
  <si>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</si>
  <si>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</si>
  <si>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</si>
  <si>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</si>
  <si>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</si>
  <si>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</si>
  <si>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</si>
  <si>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</si>
  <si>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</si>
  <si>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</si>
  <si>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</si>
  <si>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</si>
  <si>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</si>
  <si>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</si>
  <si>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</si>
  <si>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</si>
  <si>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</si>
  <si>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</si>
  <si>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</si>
  <si>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</si>
  <si>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</si>
  <si>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</si>
  <si>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</si>
  <si>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</si>
  <si>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</si>
  <si>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</si>
  <si>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</si>
  <si>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</si>
  <si>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</si>
  <si>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</si>
  <si>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</si>
  <si>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</si>
  <si>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</si>
  <si>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</si>
  <si>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</si>
  <si>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</si>
  <si>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</si>
  <si>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</si>
  <si>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</si>
  <si>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</si>
  <si>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</si>
  <si>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</si>
  <si>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</si>
  <si>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</si>
  <si>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</si>
  <si>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</si>
  <si>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</si>
  <si>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</si>
  <si>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</si>
  <si>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</si>
  <si>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</si>
  <si>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</si>
  <si>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</si>
  <si>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</si>
  <si>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</si>
  <si>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</si>
  <si>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</si>
  <si>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</si>
  <si>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</si>
  <si>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</si>
  <si>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</si>
  <si>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</si>
  <si>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</si>
  <si>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</si>
  <si>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</si>
  <si>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</si>
  <si>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</si>
  <si>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</si>
  <si>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</si>
  <si>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</si>
  <si>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</si>
  <si>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</si>
  <si>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</si>
  <si>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</si>
  <si>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</si>
  <si>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</si>
  <si>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</si>
  <si>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</si>
  <si>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</si>
  <si>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</si>
  <si>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</si>
  <si>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</si>
  <si>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</si>
  <si>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</si>
  <si>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</si>
  <si>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</si>
  <si>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</si>
  <si>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</si>
  <si>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</si>
  <si>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</si>
  <si>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</si>
  <si>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</si>
  <si>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</si>
  <si>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</si>
  <si>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</si>
  <si>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</si>
  <si>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</si>
  <si>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</si>
  <si>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</si>
  <si>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</si>
  <si>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</si>
  <si>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</si>
  <si>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</si>
  <si>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</si>
  <si>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</si>
  <si>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</si>
  <si>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</si>
  <si>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</si>
  <si>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</si>
  <si>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</si>
  <si>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</si>
  <si>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</si>
  <si>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</si>
  <si>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</si>
  <si>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</si>
  <si>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</si>
  <si>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</si>
  <si>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</si>
  <si>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</si>
  <si>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</si>
  <si>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</si>
  <si>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</si>
  <si>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</si>
  <si>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</si>
  <si>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</si>
  <si>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</si>
  <si>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</si>
  <si>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</si>
  <si>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</si>
  <si>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</si>
  <si>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</si>
  <si>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</si>
  <si>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</si>
  <si>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</si>
  <si>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</si>
  <si>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</si>
  <si>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</si>
  <si>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</si>
  <si>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</si>
  <si>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</si>
  <si>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</si>
  <si>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</si>
  <si>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</si>
  <si>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</si>
  <si>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</si>
  <si>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</si>
  <si>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</si>
  <si>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</si>
  <si>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</si>
  <si>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</si>
  <si>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</si>
  <si>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</si>
  <si>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</si>
  <si>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</si>
  <si>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</si>
  <si>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</si>
  <si>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</si>
  <si>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</si>
  <si>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</si>
  <si>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</si>
  <si>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</si>
  <si>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</si>
  <si>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</si>
  <si>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</si>
  <si>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</si>
  <si>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</si>
  <si>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</si>
  <si>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</si>
  <si>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</si>
  <si>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</si>
  <si>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</si>
  <si>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</si>
  <si>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</si>
  <si>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</si>
  <si>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</si>
  <si>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</si>
  <si>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</si>
  <si>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</si>
  <si>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</si>
  <si>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</si>
  <si>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</si>
  <si>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</si>
  <si>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</si>
  <si>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</si>
  <si>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</si>
  <si>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</si>
  <si>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</si>
  <si>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</si>
  <si>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</si>
  <si>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</si>
  <si>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</si>
  <si>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</si>
  <si>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</si>
  <si>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</si>
  <si>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</si>
  <si>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</si>
  <si>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</si>
  <si>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</si>
  <si>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</si>
  <si>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</si>
  <si>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</si>
  <si>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</si>
  <si>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</si>
  <si>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</si>
  <si>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</si>
  <si>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</si>
  <si>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</si>
  <si>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</si>
  <si>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</si>
  <si>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</si>
  <si>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</si>
  <si>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</si>
  <si>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</si>
  <si>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</si>
  <si>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</si>
  <si>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</si>
  <si>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</si>
  <si>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</si>
  <si>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</si>
  <si>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</si>
  <si>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</si>
  <si>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</si>
  <si>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</si>
  <si>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</si>
  <si>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</si>
  <si>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</si>
  <si>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</si>
  <si>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</si>
  <si>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</si>
  <si>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</si>
  <si>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</si>
  <si>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</si>
  <si>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</si>
  <si>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</si>
  <si>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</si>
  <si>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</si>
  <si>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</si>
  <si>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</si>
  <si>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</si>
  <si>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</si>
  <si>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</si>
  <si>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</si>
  <si>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</si>
  <si>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</si>
  <si>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</si>
  <si>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</si>
  <si>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</si>
  <si>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</si>
  <si>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</si>
  <si>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</si>
  <si>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</si>
  <si>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</si>
  <si>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</si>
  <si>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</si>
  <si>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</si>
  <si>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</si>
  <si>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</si>
  <si>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</si>
  <si>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</si>
  <si>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</si>
  <si>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</si>
  <si>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</si>
  <si>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</si>
  <si>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</si>
  <si>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</si>
  <si>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</si>
  <si>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</si>
  <si>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</si>
  <si>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</si>
  <si>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</si>
  <si>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</si>
  <si>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</si>
  <si>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</si>
  <si>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</si>
  <si>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</si>
  <si>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</si>
  <si>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</si>
  <si>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</si>
  <si>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</si>
  <si>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</si>
  <si>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</si>
  <si>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</si>
  <si>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</si>
  <si>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</si>
  <si>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</si>
  <si>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</si>
  <si>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</si>
  <si>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</si>
  <si>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</si>
  <si>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</si>
  <si>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</si>
  <si>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</si>
  <si>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</si>
  <si>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</si>
  <si>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</si>
  <si>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</si>
  <si>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</si>
  <si>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</si>
  <si>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</si>
  <si>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</si>
  <si>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</si>
  <si>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</si>
  <si>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</si>
  <si>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</si>
  <si>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</si>
  <si>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</si>
  <si>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</si>
  <si>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</si>
  <si>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</si>
  <si>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</si>
  <si>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</si>
  <si>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</si>
  <si>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</si>
  <si>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</si>
  <si>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</si>
  <si>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</si>
  <si>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</si>
  <si>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</si>
  <si>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</si>
  <si>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</si>
  <si>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</si>
  <si>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</si>
  <si>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</si>
  <si>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</si>
  <si>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</si>
  <si>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</si>
  <si>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</si>
  <si>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</si>
  <si>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</si>
  <si>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</si>
  <si>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</si>
  <si>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</si>
  <si>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</si>
  <si>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</si>
  <si>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</si>
  <si>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</si>
  <si>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</si>
  <si>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</si>
  <si>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</si>
  <si>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</si>
  <si>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</si>
  <si>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</si>
  <si>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</si>
  <si>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</si>
  <si>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</si>
  <si>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</si>
  <si>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</si>
  <si>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</si>
  <si>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</si>
  <si>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</si>
  <si>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</si>
  <si>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</si>
  <si>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</si>
  <si>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</si>
  <si>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</si>
  <si>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</si>
  <si>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</si>
  <si>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</si>
  <si>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</si>
  <si>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</si>
  <si>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</si>
  <si>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</si>
  <si>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</si>
  <si>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</si>
  <si>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</si>
  <si>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</si>
  <si>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</si>
  <si>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</si>
  <si>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</si>
  <si>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</si>
  <si>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</si>
  <si>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</si>
  <si>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</si>
  <si>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</si>
  <si>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</si>
  <si>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</si>
  <si>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</si>
  <si>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</si>
  <si>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</si>
  <si>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</si>
  <si>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</si>
  <si>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</si>
  <si>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</si>
  <si>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</si>
  <si>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</si>
  <si>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</si>
  <si>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</si>
  <si>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</si>
  <si>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</si>
  <si>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</si>
  <si>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</si>
  <si>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</si>
  <si>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</si>
  <si>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</si>
  <si>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</si>
  <si>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</si>
  <si>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</si>
  <si>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</si>
  <si>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</si>
  <si>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</si>
  <si>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</si>
  <si>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</si>
  <si>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</si>
  <si>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</si>
  <si>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</si>
  <si>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</si>
  <si>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</si>
  <si>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</si>
  <si>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</si>
  <si>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</si>
  <si>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</si>
  <si>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</si>
  <si>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</si>
  <si>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</si>
  <si>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</si>
  <si>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</si>
  <si>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</si>
  <si>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</si>
  <si>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</si>
  <si>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</si>
  <si>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</si>
  <si>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</si>
  <si>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</si>
  <si>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</si>
  <si>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</si>
  <si>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</si>
  <si>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</si>
  <si>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</si>
  <si>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</si>
  <si>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</si>
  <si>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</si>
  <si>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</si>
  <si>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</si>
  <si>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</si>
  <si>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</si>
  <si>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</si>
  <si>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</si>
  <si>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</si>
  <si>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</si>
  <si>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</si>
  <si>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</si>
  <si>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</si>
  <si>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</si>
  <si>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</si>
  <si>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</si>
  <si>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</si>
  <si>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</si>
  <si>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</si>
  <si>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</si>
  <si>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</si>
  <si>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</si>
  <si>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</si>
  <si>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</si>
  <si>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</si>
  <si>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</si>
  <si>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</si>
  <si>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</si>
  <si>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</si>
  <si>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</si>
  <si>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</si>
  <si>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</si>
  <si>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</si>
  <si>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</si>
  <si>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</si>
  <si>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</si>
  <si>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</si>
  <si>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</si>
  <si>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</si>
  <si>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</si>
  <si>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</si>
  <si>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</si>
  <si>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</si>
  <si>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</si>
  <si>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</si>
  <si>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</si>
  <si>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</si>
  <si>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</si>
  <si>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</si>
  <si>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</si>
  <si>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</si>
  <si>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</si>
  <si>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</si>
  <si>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</si>
  <si>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</si>
  <si>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</si>
  <si>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</si>
  <si>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</si>
  <si>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</si>
  <si>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</si>
  <si>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</si>
  <si>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</si>
  <si>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</si>
  <si>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</si>
  <si>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</si>
  <si>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</si>
  <si>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</si>
  <si>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</si>
  <si>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</si>
  <si>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</si>
  <si>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</si>
  <si>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</si>
  <si>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</si>
  <si>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</si>
  <si>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</si>
  <si>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</si>
  <si>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</si>
  <si>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</si>
  <si>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</si>
  <si>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</si>
  <si>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</si>
  <si>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</si>
  <si>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</si>
  <si>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</si>
  <si>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</si>
  <si>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</si>
  <si>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</si>
  <si>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</si>
  <si>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</si>
  <si>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</si>
  <si>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</si>
  <si>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</si>
  <si>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</si>
  <si>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</si>
  <si>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</si>
  <si>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</si>
  <si>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</si>
  <si>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</si>
  <si>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</si>
  <si>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</si>
  <si>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</si>
  <si>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</si>
  <si>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</si>
  <si>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</si>
  <si>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</si>
  <si>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</si>
  <si>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</si>
  <si>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</si>
  <si>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</si>
  <si>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</si>
  <si>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</si>
  <si>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</si>
  <si>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</si>
  <si>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</si>
  <si>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</si>
  <si>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</si>
  <si>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</si>
  <si>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</si>
  <si>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</si>
  <si>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</si>
  <si>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</si>
  <si>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</si>
  <si>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</si>
  <si>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</si>
  <si>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</si>
  <si>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</si>
  <si>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</si>
  <si>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</si>
  <si>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</si>
  <si>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</si>
  <si>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</si>
  <si>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</si>
  <si>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</si>
  <si>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</si>
  <si>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</si>
  <si>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</si>
  <si>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</si>
  <si>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</si>
  <si>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</si>
  <si>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</si>
  <si>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</si>
  <si>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</si>
  <si>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</si>
  <si>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</si>
  <si>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</si>
  <si>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</si>
  <si>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</si>
  <si>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</si>
  <si>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</si>
  <si>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</si>
  <si>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</si>
  <si>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</si>
  <si>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</si>
  <si>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</si>
  <si>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</si>
  <si>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</si>
  <si>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</si>
  <si>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</si>
  <si>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</si>
  <si>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</si>
  <si>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</si>
  <si>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</si>
  <si>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</si>
  <si>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</si>
  <si>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</si>
  <si>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</si>
  <si>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</si>
  <si>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</si>
  <si>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</si>
  <si>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</si>
  <si>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</si>
  <si>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</si>
  <si>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</si>
  <si>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</si>
  <si>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</si>
  <si>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</si>
  <si>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</si>
  <si>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</si>
  <si>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</si>
  <si>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</si>
  <si>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</si>
  <si>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</si>
  <si>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</si>
  <si>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</si>
  <si>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</si>
  <si>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</si>
  <si>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</si>
  <si>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</si>
  <si>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</si>
  <si>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</si>
  <si>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</si>
  <si>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</si>
  <si>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</si>
  <si>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</si>
  <si>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</si>
  <si>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</si>
  <si>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</si>
  <si>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</si>
  <si>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</si>
  <si>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</si>
  <si>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</si>
  <si>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</si>
  <si>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</si>
  <si>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</si>
  <si>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</si>
  <si>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</si>
  <si>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</si>
  <si>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</si>
  <si>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</si>
  <si>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</si>
  <si>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</si>
  <si>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</si>
  <si>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</si>
  <si>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</si>
  <si>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</si>
  <si>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</si>
  <si>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</si>
  <si>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</si>
  <si>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</si>
  <si>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</si>
  <si>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</si>
  <si>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</si>
  <si>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</si>
  <si>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</si>
  <si>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</si>
  <si>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</si>
  <si>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</si>
  <si>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</si>
  <si>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</si>
  <si>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</si>
  <si>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</si>
  <si>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</si>
  <si>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</si>
  <si>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</si>
  <si>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</si>
  <si>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</si>
  <si>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</si>
  <si>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</si>
  <si>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</si>
  <si>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</si>
  <si>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</si>
  <si>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</si>
  <si>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</si>
  <si>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</si>
  <si>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</si>
  <si>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</si>
  <si>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</si>
  <si>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</si>
  <si>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</si>
  <si>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</si>
  <si>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</si>
  <si>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</si>
  <si>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</si>
  <si>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</si>
  <si>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</si>
  <si>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</si>
  <si>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</si>
  <si>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</si>
  <si>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</si>
  <si>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</si>
  <si>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</si>
  <si>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</si>
  <si>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</si>
  <si>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</si>
  <si>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</si>
  <si>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</si>
  <si>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</si>
  <si>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</si>
  <si>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</si>
  <si>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</si>
  <si>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</si>
  <si>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</si>
  <si>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</si>
  <si>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</si>
  <si>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</si>
  <si>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</si>
  <si>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</si>
  <si>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</si>
  <si>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</si>
  <si>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</si>
  <si>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</si>
  <si>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</si>
  <si>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</si>
  <si>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</si>
  <si>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</si>
  <si>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</si>
  <si>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</si>
  <si>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</si>
  <si>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</si>
  <si>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</si>
  <si>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</si>
  <si>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</si>
  <si>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</si>
  <si>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</si>
  <si>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</si>
  <si>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</si>
  <si>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</si>
  <si>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</si>
  <si>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</si>
  <si>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</si>
  <si>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</si>
  <si>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</si>
  <si>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</si>
  <si>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</si>
  <si>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</si>
  <si>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</si>
  <si>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</si>
  <si>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</si>
  <si>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</si>
  <si>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</si>
  <si>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</si>
  <si>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</si>
  <si>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</si>
  <si>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</si>
  <si>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</si>
  <si>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</si>
  <si>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</si>
  <si>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</si>
  <si>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</si>
  <si>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</si>
  <si>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</si>
  <si>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</si>
  <si>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</si>
  <si>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</si>
  <si>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</si>
  <si>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</si>
  <si>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</si>
  <si>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</si>
  <si>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</si>
  <si>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</si>
  <si>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</si>
  <si>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</si>
  <si>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</si>
  <si>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</si>
  <si>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</si>
  <si>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</si>
  <si>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</si>
  <si>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</si>
  <si>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</si>
  <si>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</si>
  <si>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</si>
  <si>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</si>
  <si>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</si>
  <si>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</si>
  <si>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</si>
  <si>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</si>
  <si>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</si>
  <si>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</si>
  <si>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</si>
  <si>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</si>
  <si>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</si>
  <si>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</si>
  <si>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</si>
  <si>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</si>
  <si>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</si>
  <si>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</si>
  <si>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</si>
  <si>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</si>
  <si>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</si>
  <si>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</si>
  <si>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</si>
  <si>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</si>
  <si>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</si>
  <si>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</si>
  <si>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</si>
  <si>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</si>
  <si>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</si>
  <si>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</si>
  <si>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</si>
  <si>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</si>
  <si>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</si>
  <si>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</si>
  <si>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</si>
  <si>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</si>
  <si>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</si>
  <si>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</si>
  <si>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</si>
  <si>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</si>
  <si>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</si>
  <si>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</si>
  <si>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</si>
  <si>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</si>
  <si>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</si>
  <si>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</si>
  <si>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</si>
  <si>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</si>
  <si>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</si>
  <si>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</si>
  <si>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</si>
  <si>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</si>
  <si>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</si>
  <si>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</si>
  <si>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</si>
  <si>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</si>
  <si>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</si>
  <si>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</si>
  <si>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</si>
  <si>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</si>
  <si>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</si>
  <si>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</si>
  <si>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</si>
  <si>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</si>
  <si>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</si>
  <si>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</si>
  <si>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</si>
  <si>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</si>
  <si>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</si>
  <si>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</si>
  <si>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</si>
  <si>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</si>
  <si>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</si>
  <si>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</si>
  <si>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</si>
  <si>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</si>
  <si>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</si>
  <si>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</si>
  <si>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</si>
  <si>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</si>
  <si>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</si>
  <si>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</si>
  <si>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</si>
  <si>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</si>
  <si>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</si>
  <si>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</si>
  <si>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</si>
  <si>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</si>
  <si>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</si>
  <si>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</si>
  <si>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</si>
  <si>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</si>
  <si>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</si>
  <si>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</si>
  <si>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</si>
  <si>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</si>
  <si>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</si>
  <si>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</si>
  <si>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</si>
  <si>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</si>
  <si>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</si>
  <si>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</si>
  <si>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</si>
  <si>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</si>
  <si>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</si>
  <si>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</si>
  <si>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</si>
  <si>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</si>
  <si>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</si>
  <si>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</si>
  <si>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</si>
  <si>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</si>
  <si>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</si>
  <si>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</si>
  <si>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</si>
  <si>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</si>
  <si>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</si>
  <si>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</si>
  <si>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</si>
  <si>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</si>
  <si>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</si>
  <si>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</si>
  <si>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</si>
  <si>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</si>
  <si>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</si>
  <si>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</si>
  <si>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</si>
  <si>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</si>
  <si>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</si>
  <si>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</si>
  <si>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</si>
  <si>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</si>
  <si>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</si>
  <si>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</si>
  <si>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</si>
  <si>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</si>
  <si>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</si>
  <si>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</si>
  <si>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</si>
  <si>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</si>
  <si>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</si>
  <si>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</si>
  <si>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</si>
  <si>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</si>
  <si>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</si>
  <si>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</si>
  <si>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</si>
  <si>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</si>
  <si>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</si>
  <si>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</si>
  <si>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</si>
  <si>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</si>
  <si>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</si>
  <si>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</si>
  <si>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</si>
  <si>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</si>
  <si>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</si>
  <si>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</si>
  <si>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</si>
  <si>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</si>
  <si>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</si>
  <si>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</si>
  <si>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</si>
  <si>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</si>
  <si>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</si>
  <si>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</si>
  <si>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</si>
  <si>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</si>
  <si>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</si>
  <si>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</si>
  <si>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</si>
  <si>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</si>
  <si>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</si>
  <si>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</si>
  <si>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</si>
  <si>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</si>
  <si>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</si>
  <si>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</si>
  <si>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</si>
  <si>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</si>
  <si>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</si>
  <si>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</si>
  <si>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</si>
  <si>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</si>
  <si>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</si>
  <si>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</si>
  <si>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</si>
  <si>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</si>
  <si>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</si>
  <si>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</si>
  <si>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</si>
  <si>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</si>
  <si>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</si>
  <si>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</si>
  <si>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</si>
  <si>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</si>
  <si>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</si>
  <si>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</si>
  <si>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</si>
  <si>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</si>
  <si>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</si>
  <si>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</si>
  <si>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</si>
  <si>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</si>
  <si>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</si>
  <si>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</si>
  <si>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</si>
  <si>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</si>
  <si>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</si>
  <si>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</si>
  <si>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</si>
  <si>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</si>
  <si>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</si>
  <si>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</si>
  <si>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</si>
  <si>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</si>
  <si>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</si>
  <si>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</si>
  <si>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</si>
  <si>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</si>
  <si>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</si>
  <si>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</si>
  <si>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</si>
  <si>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</si>
  <si>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</si>
  <si>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</si>
  <si>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</si>
  <si>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</si>
  <si>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</si>
  <si>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</si>
  <si>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</si>
  <si>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</si>
  <si>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</si>
  <si>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</si>
  <si>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</si>
  <si>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</si>
  <si>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</si>
  <si>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</si>
  <si>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</si>
  <si>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</si>
  <si>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</si>
  <si>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</si>
  <si>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</si>
  <si>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</si>
  <si>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</si>
  <si>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</si>
  <si>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</si>
  <si>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</si>
  <si>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</si>
  <si>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</si>
  <si>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</si>
  <si>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</si>
  <si>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</si>
  <si>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</si>
  <si>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</si>
  <si>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</si>
  <si>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</si>
  <si>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</si>
  <si>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</si>
  <si>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</si>
  <si>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</si>
  <si>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</si>
  <si>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</si>
  <si>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</si>
  <si>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</si>
  <si>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</si>
  <si>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</si>
  <si>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</si>
  <si>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</si>
  <si>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</si>
  <si>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</si>
  <si>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</si>
  <si>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</si>
  <si>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</si>
  <si>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</si>
  <si>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</si>
  <si>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</si>
  <si>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</si>
  <si>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</si>
  <si>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</si>
  <si>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</si>
  <si>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</si>
  <si>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</si>
  <si>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</si>
  <si>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</si>
  <si>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</si>
  <si>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</si>
  <si>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</si>
  <si>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</si>
  <si>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</si>
  <si>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</si>
  <si>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</si>
  <si>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</si>
  <si>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</si>
  <si>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</si>
  <si>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</si>
  <si>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</si>
  <si>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</si>
  <si>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</si>
  <si>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</si>
  <si>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</si>
  <si>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</si>
  <si>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</si>
  <si>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</si>
  <si>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</si>
  <si>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</si>
  <si>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</si>
  <si>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</si>
  <si>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</si>
  <si>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</si>
  <si>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</si>
  <si>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</si>
  <si>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</si>
  <si>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</si>
  <si>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</si>
  <si>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</si>
  <si>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</si>
  <si>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</si>
  <si>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</si>
  <si>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</si>
  <si>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</si>
  <si>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</si>
  <si>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</si>
  <si>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</si>
  <si>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</si>
  <si>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</si>
  <si>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</si>
  <si>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</si>
  <si>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</si>
  <si>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</si>
  <si>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</si>
  <si>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</si>
  <si>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</si>
  <si>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</si>
  <si>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</si>
  <si>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</si>
  <si>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</si>
  <si>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</si>
  <si>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</si>
  <si>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</si>
  <si>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</si>
  <si>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</si>
  <si>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</si>
  <si>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</si>
  <si>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</si>
  <si>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</si>
  <si>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</si>
  <si>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</si>
  <si>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</si>
  <si>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</si>
  <si>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</si>
  <si>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</si>
  <si>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</si>
  <si>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</si>
  <si>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</si>
  <si>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</si>
  <si>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</si>
  <si>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</si>
  <si>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</si>
  <si>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</si>
  <si>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</si>
  <si>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</si>
  <si>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</si>
  <si>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</si>
  <si>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</si>
  <si>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</si>
  <si>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</si>
  <si>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</si>
  <si>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</si>
  <si>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</si>
  <si>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</si>
  <si>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</si>
  <si>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</si>
  <si>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</si>
  <si>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</si>
  <si>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</si>
  <si>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</si>
  <si>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</si>
  <si>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</si>
  <si>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</si>
  <si>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</si>
  <si>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</si>
  <si>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</si>
  <si>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</si>
  <si>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</si>
  <si>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</si>
  <si>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</si>
  <si>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</si>
  <si>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</si>
  <si>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</si>
  <si>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</si>
  <si>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</si>
  <si>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</si>
  <si>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</si>
  <si>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</si>
  <si>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</si>
  <si>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</si>
  <si>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</si>
  <si>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</si>
  <si>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</si>
  <si>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</si>
  <si>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</si>
  <si>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</si>
  <si>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</si>
  <si>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</si>
  <si>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</si>
  <si>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</si>
  <si>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</si>
  <si>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</si>
  <si>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</si>
  <si>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</si>
  <si>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</si>
  <si>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</si>
  <si>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</si>
  <si>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</si>
  <si>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</si>
  <si>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</si>
  <si>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</si>
  <si>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</si>
  <si>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</si>
  <si>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</si>
  <si>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</si>
  <si>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</si>
  <si>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</si>
  <si>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</si>
  <si>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</si>
  <si>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</si>
  <si>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</si>
  <si>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</si>
  <si>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</si>
  <si>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</si>
  <si>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</si>
  <si>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</si>
  <si>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</si>
  <si>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</si>
  <si>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</si>
  <si>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</si>
  <si>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</si>
  <si>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</si>
  <si>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</si>
  <si>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</si>
  <si>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</si>
  <si>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</si>
  <si>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</si>
  <si>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</si>
  <si>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</si>
  <si>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</si>
  <si>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</si>
  <si>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</si>
  <si>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</si>
  <si>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</si>
  <si>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</si>
  <si>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</si>
  <si>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</si>
  <si>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</si>
  <si>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</si>
  <si>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</si>
  <si>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</si>
  <si>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</si>
  <si>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</si>
  <si>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</si>
  <si>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</si>
  <si>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</si>
  <si>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</si>
  <si>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</si>
  <si>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</si>
  <si>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</si>
  <si>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</si>
  <si>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</si>
  <si>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</si>
  <si>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</si>
  <si>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</si>
  <si>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</si>
  <si>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</si>
  <si>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</si>
  <si>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</si>
  <si>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</si>
  <si>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</si>
  <si>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</si>
  <si>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</si>
  <si>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</si>
  <si>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</si>
  <si>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</si>
  <si>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</si>
  <si>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</si>
  <si>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</si>
  <si>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</si>
  <si>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</si>
  <si>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</si>
  <si>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</si>
  <si>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</si>
  <si>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</si>
  <si>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</si>
  <si>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</si>
  <si>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</si>
  <si>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</si>
  <si>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</si>
  <si>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</si>
  <si>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</si>
  <si>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</si>
  <si>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</si>
  <si>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</si>
  <si>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</si>
  <si>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</si>
  <si>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</si>
  <si>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</si>
  <si>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</si>
  <si>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</si>
  <si>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</si>
  <si>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</si>
  <si>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</si>
  <si>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</si>
  <si>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</si>
  <si>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</si>
  <si>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</si>
  <si>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</si>
  <si>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</si>
  <si>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</si>
  <si>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</si>
  <si>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</si>
  <si>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</si>
  <si>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</si>
  <si>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</si>
  <si>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</si>
  <si>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</si>
  <si>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</si>
  <si>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</si>
  <si>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</si>
  <si>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</si>
  <si>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</si>
  <si>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</si>
  <si>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</si>
  <si>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</si>
  <si>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</si>
  <si>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</si>
  <si>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</si>
  <si>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</si>
  <si>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</si>
  <si>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</si>
  <si>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</si>
  <si>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</si>
  <si>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</si>
  <si>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</si>
  <si>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</si>
  <si>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</si>
  <si>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</si>
  <si>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</si>
  <si>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</si>
  <si>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</si>
  <si>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</si>
  <si>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</si>
  <si>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</si>
  <si>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</si>
  <si>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</si>
  <si>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</si>
  <si>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</si>
  <si>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</si>
  <si>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</si>
  <si>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</si>
  <si>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</si>
  <si>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</si>
  <si>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</si>
  <si>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</si>
  <si>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</si>
  <si>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</si>
  <si>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</si>
  <si>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</si>
  <si>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</si>
  <si>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</si>
  <si>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</si>
  <si>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</si>
  <si>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</si>
  <si>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</si>
  <si>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</si>
  <si>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</si>
  <si>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</si>
  <si>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</si>
  <si>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</si>
  <si>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</si>
  <si>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</si>
  <si>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</si>
  <si>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</si>
  <si>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</si>
  <si>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</si>
  <si>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</si>
  <si>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</si>
  <si>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</si>
  <si>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</si>
  <si>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</si>
  <si>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</si>
  <si>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</si>
  <si>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</si>
  <si>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</si>
  <si>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</si>
  <si>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</si>
  <si>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</si>
  <si>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</si>
  <si>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</si>
  <si>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</si>
  <si>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</si>
  <si>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</si>
  <si>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</si>
  <si>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</si>
  <si>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</si>
  <si>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</si>
  <si>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</si>
  <si>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</si>
  <si>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</si>
  <si>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</si>
  <si>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</si>
  <si>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</si>
  <si>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</si>
  <si>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</si>
  <si>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</si>
  <si>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</si>
  <si>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</si>
  <si>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</si>
  <si>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</si>
  <si>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</si>
  <si>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</si>
  <si>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</si>
  <si>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</si>
  <si>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</si>
  <si>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</si>
  <si>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</si>
  <si>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</si>
  <si>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</si>
  <si>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</si>
  <si>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</si>
  <si>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</si>
  <si>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</si>
  <si>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</si>
  <si>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</si>
  <si>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</si>
  <si>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</si>
  <si>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</si>
  <si>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</si>
  <si>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</si>
  <si>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</si>
  <si>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</si>
  <si>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</si>
  <si>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</si>
  <si>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</si>
  <si>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</si>
  <si>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</si>
  <si>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</si>
  <si>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</si>
  <si>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</si>
  <si>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</si>
  <si>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</si>
  <si>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</si>
  <si>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</si>
  <si>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</si>
  <si>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</si>
  <si>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</si>
  <si>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</si>
  <si>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</si>
  <si>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</si>
  <si>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</si>
  <si>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</si>
  <si>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</si>
  <si>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</si>
  <si>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</si>
  <si>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</si>
  <si>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</si>
  <si>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</si>
  <si>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</si>
  <si>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</si>
  <si>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</si>
  <si>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</si>
  <si>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</si>
  <si>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</si>
  <si>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</si>
  <si>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</si>
  <si>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</si>
  <si>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</si>
  <si>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</si>
  <si>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</si>
  <si>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</si>
  <si>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</si>
  <si>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</si>
  <si>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</si>
  <si>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</si>
  <si>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</si>
  <si>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</si>
  <si>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</si>
  <si>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</si>
  <si>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</si>
  <si>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</si>
  <si>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</si>
  <si>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</si>
  <si>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</si>
  <si>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</si>
  <si>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</si>
  <si>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</si>
  <si>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</si>
  <si>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</si>
  <si>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</si>
  <si>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</si>
  <si>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</si>
  <si>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</si>
  <si>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</si>
  <si>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</si>
  <si>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</si>
  <si>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</si>
  <si>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</si>
  <si>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</si>
  <si>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</si>
  <si>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</si>
  <si>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</si>
  <si>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</si>
  <si>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</si>
  <si>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</si>
  <si>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</si>
  <si>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</si>
  <si>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</si>
  <si>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</si>
  <si>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</si>
  <si>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</si>
  <si>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</si>
  <si>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</si>
  <si>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</si>
  <si>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</si>
  <si>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</si>
  <si>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</si>
  <si>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</si>
  <si>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</si>
  <si>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</si>
  <si>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</si>
  <si>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</si>
  <si>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</si>
  <si>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</si>
  <si>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</si>
  <si>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</si>
  <si>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</si>
  <si>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</si>
  <si>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</si>
  <si>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</si>
  <si>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</si>
  <si>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</si>
  <si>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</si>
  <si>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</si>
  <si>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</si>
  <si>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</si>
  <si>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</si>
  <si>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</si>
  <si>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</si>
  <si>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</si>
  <si>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</si>
  <si>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</si>
  <si>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</si>
  <si>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</si>
  <si>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</si>
  <si>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</si>
  <si>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</si>
  <si>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</si>
  <si>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</si>
  <si>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</si>
  <si>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</si>
  <si>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</si>
  <si>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</si>
  <si>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</si>
  <si>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</si>
  <si>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</si>
  <si>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</si>
  <si>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</si>
  <si>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</si>
  <si>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</si>
  <si>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</si>
  <si>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</si>
  <si>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</si>
  <si>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</si>
  <si>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</si>
  <si>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</si>
  <si>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</si>
  <si>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</si>
  <si>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</si>
  <si>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</si>
  <si>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</si>
  <si>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</si>
  <si>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</si>
  <si>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</si>
  <si>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</si>
  <si>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</si>
  <si>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</si>
  <si>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</si>
  <si>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</si>
  <si>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</si>
  <si>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</si>
  <si>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</si>
  <si>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</si>
  <si>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</si>
  <si>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</si>
  <si>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</si>
  <si>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</si>
  <si>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</si>
  <si>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</si>
  <si>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</si>
  <si>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</si>
  <si>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</si>
  <si>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</si>
  <si>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</si>
  <si>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</si>
  <si>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</si>
  <si>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</si>
  <si>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</si>
  <si>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</si>
  <si>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</si>
  <si>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</si>
  <si>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</si>
  <si>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</si>
  <si>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</si>
  <si>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</si>
  <si>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</si>
  <si>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</si>
  <si>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</si>
  <si>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</si>
  <si>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</si>
  <si>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</si>
  <si>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</si>
  <si>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</si>
  <si>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</si>
  <si>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</si>
  <si>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</si>
  <si>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</si>
  <si>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</si>
  <si>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</si>
  <si>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</si>
  <si>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</si>
  <si>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</si>
  <si>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</si>
  <si>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</si>
  <si>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</si>
  <si>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</si>
  <si>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</si>
  <si>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</si>
  <si>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</si>
  <si>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</si>
  <si>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</si>
  <si>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</si>
  <si>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</si>
  <si>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</si>
  <si>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</si>
  <si>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</si>
  <si>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</si>
  <si>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</si>
  <si>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</si>
  <si>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</si>
  <si>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</si>
  <si>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</si>
  <si>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</si>
  <si>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</si>
  <si>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</si>
  <si>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</si>
  <si>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</si>
  <si>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</si>
  <si>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</si>
  <si>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</si>
  <si>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</si>
  <si>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</si>
  <si>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</si>
  <si>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</si>
  <si>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</si>
  <si>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</si>
  <si>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</si>
  <si>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</si>
  <si>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</si>
  <si>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</si>
  <si>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</si>
  <si>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</si>
  <si>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</si>
  <si>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</si>
  <si>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</si>
  <si>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</si>
  <si>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</si>
  <si>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</si>
  <si>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</si>
  <si>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</si>
  <si>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</si>
  <si>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</si>
  <si>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</si>
  <si>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</si>
  <si>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</si>
  <si>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</si>
  <si>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</si>
  <si>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</si>
  <si>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</si>
  <si>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</si>
  <si>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</si>
  <si>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</si>
  <si>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</si>
  <si>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</si>
  <si>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</si>
  <si>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</si>
  <si>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</si>
  <si>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</si>
  <si>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</si>
  <si>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</si>
  <si>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</si>
  <si>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</si>
  <si>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</si>
  <si>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</si>
  <si>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</si>
  <si>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</si>
  <si>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</si>
  <si>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</si>
  <si>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</si>
  <si>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</si>
  <si>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</si>
  <si>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</si>
  <si>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</si>
  <si>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</si>
  <si>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</si>
  <si>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</si>
  <si>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</si>
  <si>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</si>
  <si>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</si>
  <si>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</si>
  <si>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</si>
  <si>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</si>
  <si>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</si>
  <si>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</si>
  <si>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</si>
  <si>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</si>
  <si>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</si>
  <si>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</si>
  <si>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</si>
  <si>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</si>
  <si>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</si>
  <si>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</si>
  <si>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</si>
  <si>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</si>
  <si>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</si>
  <si>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</si>
  <si>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</si>
  <si>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</si>
  <si>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</si>
  <si>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</si>
  <si>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</si>
  <si>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</si>
  <si>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</si>
  <si>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</si>
  <si>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</si>
  <si>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</si>
  <si>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</si>
  <si>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</si>
  <si>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</si>
  <si>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</si>
  <si>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</si>
  <si>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</si>
  <si>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</si>
  <si>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</si>
  <si>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</si>
  <si>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</si>
  <si>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</si>
  <si>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</si>
  <si>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</si>
  <si>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</si>
  <si>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</si>
  <si>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</si>
  <si>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</si>
  <si>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</si>
  <si>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</si>
  <si>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</si>
  <si>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</si>
  <si>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</si>
  <si>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</si>
  <si>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</si>
  <si>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</si>
  <si>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</si>
  <si>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</si>
  <si>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</si>
  <si>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</si>
  <si>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</si>
  <si>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</si>
  <si>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</si>
  <si>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</si>
  <si>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</si>
  <si>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</si>
  <si>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</si>
  <si>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</si>
  <si>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</si>
  <si>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</si>
  <si>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</si>
  <si>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</si>
  <si>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</si>
  <si>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</si>
  <si>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</si>
  <si>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</si>
  <si>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</si>
  <si>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</si>
  <si>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</si>
  <si>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</si>
  <si>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</si>
  <si>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</si>
  <si>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</si>
  <si>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</si>
  <si>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</si>
  <si>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</si>
  <si>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</si>
  <si>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</si>
  <si>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</si>
  <si>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</si>
  <si>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</si>
  <si>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</si>
  <si>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</si>
  <si>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</si>
  <si>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</si>
  <si>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</si>
  <si>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</si>
  <si>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</si>
  <si>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</si>
  <si>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</si>
  <si>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</si>
  <si>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</si>
  <si>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</si>
  <si>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</si>
  <si>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</si>
  <si>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</si>
  <si>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</si>
  <si>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</si>
  <si>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</si>
  <si>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</si>
  <si>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</si>
  <si>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</si>
  <si>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</si>
  <si>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</si>
  <si>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</si>
  <si>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</si>
  <si>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</si>
  <si>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</si>
  <si>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</si>
  <si>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</si>
  <si>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</si>
  <si>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</si>
  <si>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</si>
  <si>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</si>
  <si>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</si>
  <si>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</si>
  <si>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</si>
  <si>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</si>
  <si>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</si>
  <si>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</si>
  <si>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</si>
  <si>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</si>
  <si>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</si>
  <si>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</si>
  <si>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</si>
  <si>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</si>
  <si>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</si>
  <si>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</si>
  <si>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</si>
  <si>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</si>
  <si>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</si>
  <si>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</si>
  <si>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</si>
  <si>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</si>
  <si>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</si>
  <si>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</si>
  <si>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</si>
  <si>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</si>
  <si>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</si>
  <si>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</si>
  <si>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</si>
  <si>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</si>
  <si>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</si>
  <si>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</si>
  <si>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</si>
  <si>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</si>
  <si>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</si>
  <si>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</si>
  <si>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</si>
  <si>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</si>
  <si>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</si>
  <si>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</si>
  <si>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</si>
  <si>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</si>
  <si>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</si>
  <si>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</si>
  <si>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</si>
  <si>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</si>
  <si>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</si>
  <si>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</si>
  <si>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</si>
  <si>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</si>
  <si>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</si>
  <si>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</si>
  <si>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</si>
  <si>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</si>
  <si>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</si>
  <si>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</si>
  <si>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</si>
  <si>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</si>
  <si>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</si>
  <si>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</si>
  <si>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</si>
  <si>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</si>
  <si>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</si>
  <si>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</si>
  <si>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</si>
  <si>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</si>
  <si>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</si>
  <si>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</si>
  <si>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</si>
  <si>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</si>
  <si>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</si>
  <si>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</si>
  <si>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</si>
  <si>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</si>
  <si>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</si>
  <si>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</si>
  <si>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</si>
  <si>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</si>
  <si>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</si>
  <si>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</si>
  <si>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</si>
  <si>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</si>
  <si>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</si>
  <si>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</si>
  <si>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</si>
  <si>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</si>
  <si>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</si>
  <si>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</si>
  <si>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</si>
  <si>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</si>
  <si>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</si>
  <si>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</si>
  <si>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</si>
  <si>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</si>
  <si>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</si>
  <si>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</si>
  <si>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</si>
  <si>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</si>
  <si>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</si>
  <si>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</si>
  <si>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</si>
  <si>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</si>
  <si>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</si>
  <si>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</si>
  <si>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</si>
  <si>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</si>
  <si>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</si>
  <si>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</si>
  <si>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</si>
  <si>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</si>
  <si>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</si>
  <si>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</si>
  <si>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</si>
  <si>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</si>
  <si>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</si>
  <si>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</si>
  <si>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</si>
  <si>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</si>
  <si>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</si>
  <si>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</si>
  <si>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</si>
  <si>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</si>
  <si>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</si>
  <si>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</si>
  <si>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</si>
  <si>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</si>
  <si>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</si>
  <si>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</si>
  <si>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</si>
  <si>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</si>
  <si>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</si>
  <si>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</si>
  <si>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</si>
  <si>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</si>
  <si>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</si>
  <si>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</si>
  <si>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</si>
  <si>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</si>
  <si>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</si>
  <si>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</si>
  <si>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</si>
  <si>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</si>
  <si>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</si>
  <si>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</si>
  <si>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</si>
  <si>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</si>
  <si>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</si>
  <si>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</si>
  <si>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</si>
  <si>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</si>
  <si>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</si>
  <si>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</si>
  <si>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</si>
  <si>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</si>
  <si>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</si>
  <si>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</si>
  <si>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</si>
  <si>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</si>
  <si>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</si>
  <si>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</si>
  <si>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</si>
  <si>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</si>
  <si>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</si>
  <si>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</si>
  <si>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</si>
  <si>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</si>
  <si>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</si>
  <si>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</si>
  <si>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</si>
  <si>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</si>
  <si>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</si>
  <si>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</si>
  <si>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</si>
  <si>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</si>
  <si>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</si>
  <si>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</si>
  <si>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</si>
  <si>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</si>
  <si>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</si>
  <si>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</si>
  <si>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</si>
  <si>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</si>
  <si>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</si>
  <si>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</si>
  <si>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</si>
  <si>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</si>
  <si>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</si>
  <si>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</si>
  <si>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</si>
  <si>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</si>
  <si>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</si>
  <si>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</si>
  <si>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</si>
  <si>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</si>
  <si>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</si>
  <si>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</si>
  <si>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</si>
  <si>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</si>
  <si>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</si>
  <si>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</si>
  <si>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</si>
  <si>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</si>
  <si>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</si>
  <si>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</si>
  <si>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</si>
  <si>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</si>
  <si>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</si>
  <si>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</si>
  <si>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</si>
  <si>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</si>
  <si>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</si>
  <si>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</si>
  <si>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</si>
  <si>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</si>
  <si>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</si>
  <si>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</si>
  <si>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</si>
  <si>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</si>
  <si>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</si>
  <si>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</si>
  <si>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</si>
  <si>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</si>
  <si>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</si>
  <si>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</si>
  <si>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</si>
  <si>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</si>
  <si>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</si>
  <si>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</si>
  <si>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</si>
  <si>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</si>
  <si>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</si>
  <si>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</si>
  <si>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</si>
  <si>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</si>
  <si>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</si>
  <si>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</si>
  <si>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</si>
  <si>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</si>
  <si>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</si>
  <si>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</si>
  <si>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</si>
  <si>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</si>
  <si>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</si>
  <si>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</si>
  <si>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</si>
  <si>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</si>
  <si>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</si>
  <si>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</si>
  <si>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</si>
  <si>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</si>
  <si>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</si>
  <si>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</si>
  <si>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</si>
  <si>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</si>
  <si>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</si>
  <si>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</si>
  <si>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</si>
  <si>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</si>
  <si>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</si>
  <si>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</si>
  <si>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</si>
  <si>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</si>
  <si>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</si>
  <si>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</si>
  <si>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</si>
  <si>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</si>
  <si>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</si>
  <si>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</si>
  <si>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</si>
  <si>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</si>
  <si>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</si>
  <si>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</si>
  <si>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</si>
  <si>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</si>
  <si>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</si>
  <si>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</si>
  <si>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</si>
  <si>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</si>
  <si>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</si>
  <si>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</si>
  <si>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</si>
  <si>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</si>
  <si>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</si>
  <si>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</si>
  <si>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</si>
  <si>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</si>
  <si>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</si>
  <si>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</si>
  <si>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</si>
  <si>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</si>
  <si>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</si>
  <si>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</si>
  <si>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</si>
  <si>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</si>
  <si>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</si>
  <si>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</si>
  <si>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</si>
  <si>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</si>
  <si>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</si>
  <si>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</si>
  <si>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</si>
  <si>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</si>
  <si>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</si>
  <si>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</si>
  <si>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</si>
  <si>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</si>
  <si>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</si>
  <si>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</si>
  <si>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</si>
  <si>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</si>
  <si>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</si>
  <si>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</si>
  <si>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</si>
  <si>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</si>
  <si>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</si>
  <si>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</si>
  <si>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</si>
  <si>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</si>
  <si>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</si>
  <si>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</si>
  <si>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</si>
  <si>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</si>
  <si>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</si>
  <si>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</si>
  <si>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</si>
  <si>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</si>
  <si>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</si>
  <si>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</si>
  <si>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</si>
  <si>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</si>
  <si>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</si>
  <si>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</si>
  <si>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</si>
  <si>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</si>
  <si>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</si>
  <si>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</si>
  <si>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</si>
  <si>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</si>
  <si>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</si>
  <si>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</si>
  <si>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</si>
  <si>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</si>
  <si>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</si>
  <si>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</si>
  <si>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</si>
  <si>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</si>
  <si>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</si>
  <si>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</si>
  <si>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</si>
  <si>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</si>
  <si>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</si>
  <si>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</si>
  <si>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</si>
  <si>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</si>
  <si>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</si>
  <si>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</si>
  <si>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</si>
  <si>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</si>
  <si>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</si>
  <si>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</si>
  <si>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</si>
  <si>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</si>
  <si>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</si>
  <si>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</si>
  <si>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</si>
  <si>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</si>
  <si>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</si>
  <si>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</si>
  <si>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</si>
  <si>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</si>
  <si>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</si>
  <si>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</si>
  <si>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</si>
  <si>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</si>
  <si>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</si>
  <si>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</si>
  <si>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</si>
  <si>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</si>
  <si>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</si>
  <si>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</si>
  <si>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</si>
  <si>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</si>
  <si>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</si>
  <si>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</si>
  <si>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</si>
  <si>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</si>
  <si>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</si>
  <si>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</si>
  <si>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</si>
  <si>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</si>
  <si>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</si>
  <si>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</si>
  <si>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</si>
  <si>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</si>
  <si>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</si>
  <si>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</si>
  <si>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</si>
  <si>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</si>
  <si>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</si>
  <si>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</si>
  <si>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</si>
  <si>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</si>
  <si>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</si>
  <si>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</si>
  <si>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</si>
  <si>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</si>
  <si>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</si>
  <si>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</si>
  <si>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</si>
  <si>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</si>
  <si>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</si>
  <si>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</si>
  <si>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</si>
  <si>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</si>
  <si>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</si>
  <si>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</si>
  <si>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</si>
  <si>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</si>
  <si>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</si>
  <si>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</si>
  <si>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</si>
  <si>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</si>
  <si>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</si>
  <si>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</si>
  <si>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</si>
  <si>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</si>
  <si>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</si>
  <si>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</si>
  <si>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</si>
  <si>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</si>
  <si>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</si>
  <si>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</si>
  <si>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</si>
  <si>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</si>
  <si>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</si>
  <si>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</si>
  <si>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</si>
  <si>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</si>
  <si>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</si>
  <si>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</si>
  <si>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</si>
  <si>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</si>
  <si>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</si>
  <si>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</si>
  <si>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</si>
  <si>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</si>
  <si>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</si>
  <si>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</si>
  <si>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</si>
  <si>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</si>
  <si>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</si>
  <si>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</si>
  <si>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</si>
  <si>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</si>
  <si>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</si>
  <si>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</si>
  <si>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</si>
  <si>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</si>
  <si>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</si>
  <si>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</si>
  <si>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</si>
  <si>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</si>
  <si>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</si>
  <si>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</si>
  <si>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</si>
  <si>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</si>
  <si>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</si>
  <si>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</si>
  <si>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</si>
  <si>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</si>
  <si>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</si>
  <si>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</si>
  <si>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</si>
  <si>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</si>
  <si>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</si>
  <si>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</si>
  <si>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</si>
  <si>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</si>
  <si>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</si>
  <si>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</si>
  <si>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</si>
  <si>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</si>
  <si>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</si>
  <si>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</si>
  <si>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</si>
  <si>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</si>
  <si>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</si>
  <si>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</si>
  <si>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</si>
  <si>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</si>
  <si>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</si>
  <si>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</si>
  <si>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</si>
  <si>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</si>
  <si>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</si>
  <si>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</si>
  <si>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</si>
  <si>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</si>
  <si>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</si>
  <si>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</si>
  <si>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</si>
  <si>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</si>
  <si>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</si>
  <si>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</si>
  <si>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</si>
  <si>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</si>
  <si>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</si>
  <si>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</si>
  <si>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</si>
  <si>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</si>
  <si>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</si>
  <si>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</si>
  <si>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</si>
  <si>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</si>
  <si>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</si>
  <si>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</si>
  <si>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</si>
  <si>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</si>
  <si>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</si>
  <si>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</si>
  <si>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</si>
  <si>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</si>
  <si>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</si>
  <si>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</si>
  <si>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</si>
  <si>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</si>
  <si>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</si>
  <si>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</si>
  <si>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</si>
  <si>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</si>
  <si>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</si>
  <si>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</si>
  <si>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</si>
  <si>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</si>
  <si>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</si>
  <si>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</si>
  <si>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</si>
  <si>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</si>
  <si>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</si>
  <si>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</si>
  <si>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</si>
  <si>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</si>
  <si>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</si>
  <si>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</si>
  <si>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</si>
  <si>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</si>
  <si>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</si>
  <si>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</si>
  <si>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</si>
  <si>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</si>
  <si>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</si>
  <si>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</si>
  <si>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</si>
  <si>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</si>
  <si>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</si>
  <si>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</si>
  <si>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</si>
  <si>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</si>
  <si>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</si>
  <si>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</si>
  <si>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</si>
  <si>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</si>
  <si>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</si>
  <si>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</si>
  <si>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</si>
  <si>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</si>
  <si>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</si>
  <si>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</si>
  <si>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</si>
  <si>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</si>
  <si>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</si>
  <si>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</si>
  <si>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</si>
  <si>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</si>
  <si>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</si>
  <si>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</si>
  <si>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</si>
  <si>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</si>
  <si>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</si>
  <si>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</si>
  <si>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</si>
  <si>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</si>
  <si>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</si>
  <si>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</si>
  <si>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</si>
  <si>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</si>
  <si>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</si>
  <si>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</si>
  <si>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</si>
  <si>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</si>
  <si>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</si>
  <si>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</si>
  <si>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</si>
  <si>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</si>
  <si>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</si>
  <si>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</si>
  <si>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</si>
  <si>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</si>
  <si>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</si>
  <si>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</si>
  <si>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</si>
  <si>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</si>
  <si>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</si>
  <si>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</si>
  <si>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</si>
  <si>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</si>
  <si>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</si>
  <si>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</si>
  <si>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</si>
  <si>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</si>
  <si>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</si>
  <si>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</si>
  <si>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</si>
  <si>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</si>
  <si>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</si>
  <si>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</si>
  <si>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</si>
  <si>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</si>
  <si>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</si>
  <si>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</si>
  <si>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</si>
  <si>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</si>
  <si>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</si>
  <si>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</si>
  <si>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</si>
  <si>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</si>
  <si>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</si>
  <si>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</si>
  <si>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</si>
  <si>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</si>
  <si>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</si>
  <si>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</si>
  <si>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</si>
  <si>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</si>
  <si>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</si>
  <si>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</si>
  <si>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</si>
  <si>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</si>
  <si>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</si>
  <si>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</si>
  <si>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</si>
  <si>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</si>
  <si>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</si>
  <si>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</si>
  <si>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</si>
  <si>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</si>
  <si>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</si>
  <si>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</si>
  <si>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</si>
  <si>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</si>
  <si>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</si>
  <si>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</si>
  <si>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</si>
  <si>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</si>
  <si>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</si>
  <si>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</si>
  <si>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</si>
  <si>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</si>
  <si>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</si>
  <si>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</si>
  <si>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</si>
  <si>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</si>
  <si>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</si>
  <si>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</si>
  <si>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</si>
  <si>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</si>
  <si>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</si>
  <si>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</si>
  <si>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</si>
  <si>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</si>
  <si>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</si>
  <si>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</si>
  <si>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</si>
  <si>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</si>
  <si>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</si>
  <si>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</si>
  <si>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</si>
  <si>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</si>
  <si>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</si>
  <si>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</si>
  <si>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</si>
  <si>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</si>
  <si>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</si>
  <si>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</si>
  <si>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</si>
  <si>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</si>
  <si>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</si>
  <si>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</si>
  <si>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</si>
  <si>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</si>
  <si>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</si>
  <si>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</si>
  <si>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</si>
  <si>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</si>
  <si>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</si>
  <si>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</si>
  <si>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</si>
  <si>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</si>
  <si>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</si>
  <si>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</si>
  <si>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</si>
  <si>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</si>
  <si>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</si>
  <si>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</si>
  <si>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</si>
  <si>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</si>
  <si>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</si>
  <si>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</si>
  <si>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</si>
  <si>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</si>
  <si>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</si>
  <si>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</si>
  <si>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</si>
  <si>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</si>
  <si>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</si>
  <si>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</si>
  <si>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</si>
  <si>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</si>
  <si>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</si>
  <si>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</si>
  <si>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</si>
  <si>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</si>
  <si>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</si>
  <si>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</si>
  <si>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</si>
  <si>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</si>
  <si>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</si>
  <si>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</si>
  <si>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</si>
  <si>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</si>
  <si>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</si>
  <si>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</si>
  <si>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</si>
  <si>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</si>
  <si>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</si>
  <si>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</si>
  <si>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</si>
  <si>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</si>
  <si>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</si>
  <si>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</si>
  <si>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</si>
  <si>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</si>
  <si>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</si>
  <si>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</si>
  <si>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</si>
  <si>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</si>
  <si>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</si>
  <si>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</si>
  <si>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</si>
  <si>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</si>
  <si>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</si>
  <si>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</si>
  <si>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</si>
  <si>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</si>
  <si>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</si>
  <si>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</si>
  <si>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</si>
  <si>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</si>
  <si>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</si>
  <si>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</si>
  <si>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</si>
  <si>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</si>
  <si>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</si>
  <si>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</si>
  <si>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</si>
  <si>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</si>
  <si>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</si>
  <si>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</si>
  <si>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</si>
  <si>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</si>
  <si>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</si>
  <si>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</si>
  <si>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</si>
  <si>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</si>
  <si>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</si>
  <si>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</si>
  <si>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</si>
  <si>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</si>
  <si>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</si>
  <si>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</si>
  <si>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</si>
  <si>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</si>
  <si>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</si>
  <si>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</si>
  <si>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</si>
  <si>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</si>
  <si>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</si>
  <si>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</si>
  <si>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</si>
  <si>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</si>
  <si>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</si>
  <si>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</si>
  <si>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</si>
  <si>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</si>
  <si>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</si>
  <si>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</si>
  <si>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</si>
  <si>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</si>
  <si>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</si>
  <si>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</si>
  <si>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</si>
  <si>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</si>
  <si>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</si>
  <si>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</si>
  <si>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</si>
  <si>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</si>
  <si>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</si>
  <si>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</si>
  <si>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</si>
  <si>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</si>
  <si>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</si>
  <si>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</si>
  <si>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</si>
  <si>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</si>
  <si>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</si>
  <si>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</si>
  <si>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</si>
  <si>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</si>
  <si>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</si>
  <si>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</si>
  <si>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</si>
  <si>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</si>
  <si>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</si>
  <si>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</si>
  <si>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</si>
  <si>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</si>
  <si>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</si>
  <si>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</si>
  <si>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</si>
  <si>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</si>
  <si>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</si>
  <si>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</si>
  <si>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</si>
  <si>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</si>
  <si>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</si>
  <si>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</si>
  <si>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</si>
  <si>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</si>
  <si>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</si>
  <si>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</si>
  <si>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</si>
  <si>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</si>
  <si>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</si>
  <si>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</si>
  <si>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</si>
  <si>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</si>
  <si>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</si>
  <si>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</si>
  <si>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</si>
  <si>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</si>
  <si>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</si>
  <si>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</si>
  <si>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</si>
  <si>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</si>
  <si>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</si>
  <si>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</si>
  <si>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</si>
  <si>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</si>
  <si>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</si>
  <si>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</si>
  <si>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</si>
  <si>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</si>
  <si>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</si>
  <si>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</si>
  <si>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</si>
  <si>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</si>
  <si>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</si>
  <si>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</si>
  <si>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</si>
  <si>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</si>
  <si>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</si>
  <si>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</si>
  <si>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</si>
  <si>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</si>
  <si>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</si>
  <si>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</si>
  <si>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</si>
  <si>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</si>
  <si>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</si>
  <si>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</si>
  <si>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</si>
  <si>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</si>
  <si>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</si>
  <si>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</si>
  <si>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</si>
  <si>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</si>
  <si>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</si>
  <si>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</si>
  <si>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</si>
  <si>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</si>
  <si>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</si>
  <si>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</si>
  <si>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</si>
  <si>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</si>
  <si>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</si>
  <si>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</si>
  <si>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</si>
  <si>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</si>
  <si>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</si>
  <si>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</si>
  <si>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</si>
  <si>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</si>
  <si>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</si>
  <si>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</si>
  <si>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</si>
  <si>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</si>
  <si>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</si>
  <si>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</si>
  <si>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</si>
  <si>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</si>
  <si>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</si>
  <si>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</si>
  <si>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</si>
  <si>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</si>
  <si>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</si>
  <si>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</si>
  <si>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</si>
  <si>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</si>
  <si>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</si>
  <si>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</si>
  <si>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</si>
  <si>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</si>
  <si>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</si>
  <si>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</si>
  <si>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</si>
  <si>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</si>
  <si>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</si>
  <si>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</si>
  <si>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</si>
  <si>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</si>
  <si>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</si>
  <si>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</si>
  <si>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</si>
  <si>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</si>
  <si>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</si>
  <si>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</si>
  <si>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</si>
  <si>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</si>
  <si>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</si>
  <si>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</si>
  <si>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</si>
  <si>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</si>
  <si>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</si>
  <si>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</si>
  <si>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</si>
  <si>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</si>
  <si>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</si>
  <si>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</si>
  <si>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</si>
  <si>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</si>
  <si>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</si>
  <si>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</si>
  <si>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</si>
  <si>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</si>
  <si>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</si>
  <si>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</si>
  <si>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</si>
  <si>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</si>
  <si>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</si>
  <si>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</si>
  <si>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</si>
  <si>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</si>
  <si>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</si>
  <si>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</si>
  <si>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</si>
  <si>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</si>
  <si>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</si>
  <si>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</si>
  <si>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</si>
  <si>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</si>
  <si>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</si>
  <si>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</si>
  <si>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</si>
  <si>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</si>
  <si>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</si>
  <si>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</si>
  <si>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</si>
  <si>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</si>
  <si>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</si>
  <si>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</si>
  <si>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</si>
  <si>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</si>
  <si>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</si>
  <si>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</si>
  <si>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</si>
  <si>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</si>
  <si>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</si>
  <si>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</si>
  <si>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</si>
  <si>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</si>
  <si>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</si>
  <si>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</si>
  <si>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</si>
  <si>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</si>
  <si>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</si>
  <si>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</si>
  <si>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</si>
  <si>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</si>
  <si>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</si>
  <si>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</si>
  <si>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</si>
  <si>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</si>
  <si>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</si>
  <si>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</si>
  <si>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</si>
  <si>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</si>
  <si>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</si>
  <si>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</si>
  <si>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</si>
  <si>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</si>
  <si>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</si>
  <si>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</si>
  <si>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</si>
  <si>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</si>
  <si>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</si>
  <si>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</si>
  <si>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</si>
  <si>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</si>
  <si>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</si>
  <si>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</si>
  <si>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</si>
  <si>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</si>
  <si>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</si>
  <si>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</si>
  <si>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</si>
  <si>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</si>
  <si>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</si>
  <si>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</si>
  <si>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</si>
  <si>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</si>
  <si>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</si>
  <si>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</si>
  <si>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</si>
  <si>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</si>
  <si>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</si>
  <si>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</si>
  <si>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</si>
  <si>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</si>
  <si>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</si>
  <si>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</si>
  <si>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</si>
  <si>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</si>
  <si>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</si>
  <si>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</si>
  <si>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</si>
  <si>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</si>
  <si>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</si>
  <si>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</si>
  <si>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</si>
  <si>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</si>
  <si>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</si>
  <si>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</si>
  <si>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</si>
  <si>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</si>
  <si>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</si>
  <si>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</si>
  <si>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</si>
  <si>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</si>
  <si>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</si>
  <si>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</si>
  <si>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</si>
  <si>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</si>
  <si>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</si>
  <si>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</si>
  <si>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</si>
  <si>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</si>
  <si>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</si>
  <si>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</si>
  <si>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</si>
  <si>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</si>
  <si>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</si>
  <si>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</si>
  <si>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</si>
  <si>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</si>
  <si>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</si>
  <si>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</si>
  <si>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</si>
  <si>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</si>
  <si>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</si>
  <si>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</si>
  <si>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</si>
  <si>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</si>
  <si>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</si>
  <si>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</si>
  <si>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</si>
  <si>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</si>
  <si>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</si>
  <si>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</si>
  <si>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</si>
  <si>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</si>
  <si>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</si>
  <si>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</si>
  <si>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</si>
  <si>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</si>
  <si>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</si>
  <si>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</si>
  <si>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</si>
  <si>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</si>
  <si>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</si>
  <si>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</si>
  <si>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</si>
  <si>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</si>
  <si>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</si>
  <si>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</si>
  <si>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</si>
  <si>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</si>
  <si>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</si>
  <si>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</si>
  <si>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</si>
  <si>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</si>
  <si>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</si>
  <si>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</si>
  <si>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</si>
  <si>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</si>
  <si>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</si>
  <si>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</si>
  <si>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</si>
  <si>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</si>
  <si>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</si>
  <si>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</si>
  <si>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</si>
  <si>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</si>
  <si>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</si>
  <si>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</si>
  <si>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</si>
  <si>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</si>
  <si>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</si>
  <si>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</si>
  <si>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</si>
  <si>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</si>
  <si>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</si>
  <si>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</si>
  <si>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</si>
  <si>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</si>
  <si>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</si>
  <si>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</si>
  <si>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</si>
  <si>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</si>
  <si>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</si>
  <si>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</si>
  <si>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</si>
  <si>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</si>
  <si>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</si>
  <si>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</si>
  <si>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</si>
  <si>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</si>
  <si>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</si>
  <si>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</si>
  <si>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</si>
  <si>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</si>
  <si>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</si>
  <si>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</si>
  <si>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</si>
  <si>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</si>
  <si>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</si>
  <si>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</si>
  <si>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</si>
  <si>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</si>
  <si>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</si>
  <si>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</si>
  <si>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</si>
  <si>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</si>
  <si>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</si>
  <si>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</si>
  <si>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</si>
  <si>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</si>
  <si>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</si>
  <si>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</si>
  <si>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</si>
  <si>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</si>
  <si>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</si>
  <si>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</si>
  <si>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</si>
  <si>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</si>
  <si>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</si>
  <si>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</si>
  <si>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</si>
  <si>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</si>
  <si>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</si>
  <si>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</si>
  <si>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</si>
  <si>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</si>
  <si>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</si>
  <si>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</si>
  <si>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</si>
  <si>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</si>
  <si>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</si>
  <si>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</si>
  <si>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</si>
  <si>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</si>
  <si>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</si>
  <si>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</si>
  <si>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</si>
  <si>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</si>
  <si>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</si>
  <si>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</si>
  <si>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</si>
  <si>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</si>
  <si>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</si>
  <si>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</si>
  <si>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</si>
  <si>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</si>
  <si>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</si>
  <si>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</si>
  <si>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</si>
  <si>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</si>
  <si>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</si>
  <si>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</si>
  <si>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</si>
  <si>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</si>
  <si>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</si>
  <si>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</si>
  <si>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</si>
  <si>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</si>
  <si>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</si>
  <si>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</si>
  <si>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</si>
  <si>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</si>
  <si>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</si>
  <si>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</si>
  <si>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</si>
  <si>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</si>
  <si>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</si>
  <si>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</si>
  <si>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</si>
  <si>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</si>
  <si>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</si>
  <si>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</si>
  <si>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</si>
  <si>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</si>
  <si>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</si>
  <si>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</si>
  <si>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</si>
  <si>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</si>
  <si>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</si>
  <si>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</si>
  <si>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</si>
  <si>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</si>
  <si>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</si>
  <si>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</si>
  <si>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</si>
  <si>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</si>
  <si>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</si>
  <si>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</si>
  <si>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</si>
  <si>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</si>
  <si>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</si>
  <si>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</si>
  <si>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</si>
  <si>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</si>
  <si>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</si>
  <si>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</si>
  <si>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</si>
  <si>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</si>
  <si>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</si>
  <si>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</si>
  <si>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</si>
  <si>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</si>
  <si>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</si>
  <si>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</si>
  <si>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</si>
  <si>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</si>
  <si>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</si>
  <si>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</si>
  <si>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</si>
  <si>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</si>
  <si>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</si>
  <si>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</si>
  <si>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</si>
  <si>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</si>
  <si>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</si>
  <si>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</si>
  <si>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</si>
  <si>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</si>
  <si>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</si>
  <si>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</si>
  <si>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</si>
  <si>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</si>
  <si>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</si>
  <si>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</si>
  <si>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</si>
  <si>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</si>
  <si>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</si>
  <si>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</si>
  <si>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</si>
  <si>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</si>
  <si>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</si>
  <si>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</si>
  <si>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</si>
  <si>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</si>
  <si>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</si>
  <si>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</si>
  <si>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</si>
  <si>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</si>
  <si>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</si>
  <si>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</si>
  <si>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</si>
  <si>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</si>
  <si>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</si>
  <si>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</si>
  <si>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</si>
  <si>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</si>
  <si>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</si>
  <si>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</si>
  <si>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</si>
  <si>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</si>
  <si>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</si>
  <si>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</si>
  <si>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</si>
  <si>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</si>
  <si>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</si>
  <si>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</si>
  <si>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</si>
  <si>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</si>
  <si>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</si>
  <si>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</si>
  <si>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</si>
  <si>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</si>
  <si>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</si>
  <si>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</si>
  <si>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</si>
  <si>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</si>
  <si>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</si>
  <si>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</si>
  <si>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</si>
  <si>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</si>
  <si>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</si>
  <si>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</si>
  <si>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</si>
  <si>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</si>
  <si>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</si>
  <si>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</si>
  <si>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</si>
  <si>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</si>
  <si>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</si>
  <si>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</si>
  <si>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</si>
  <si>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</si>
  <si>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</si>
  <si>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</si>
  <si>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</si>
  <si>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</si>
  <si>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</si>
  <si>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</si>
  <si>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</si>
  <si>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</si>
  <si>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</si>
  <si>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</si>
  <si>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</si>
  <si>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</si>
  <si>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</si>
  <si>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</si>
  <si>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</si>
  <si>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</si>
  <si>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</si>
  <si>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</si>
  <si>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</si>
  <si>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</si>
  <si>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</si>
  <si>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</si>
  <si>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</si>
  <si>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</si>
  <si>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</si>
  <si>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</si>
  <si>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</si>
  <si>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</si>
  <si>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</si>
  <si>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</si>
  <si>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</si>
  <si>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</si>
  <si>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</si>
  <si>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</si>
  <si>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</si>
  <si>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</si>
  <si>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</si>
  <si>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</si>
  <si>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</si>
  <si>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</si>
  <si>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</si>
  <si>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</si>
  <si>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</si>
  <si>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</si>
  <si>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</si>
  <si>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</si>
  <si>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</si>
  <si>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</si>
  <si>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</si>
  <si>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</si>
  <si>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</si>
  <si>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</si>
  <si>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</si>
  <si>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</si>
  <si>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</si>
  <si>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</si>
  <si>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</si>
  <si>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</si>
  <si>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</si>
  <si>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</si>
  <si>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</si>
  <si>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</si>
  <si>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</si>
  <si>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</si>
  <si>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</si>
  <si>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</si>
  <si>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</si>
  <si>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</si>
  <si>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</si>
  <si>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</si>
  <si>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</si>
  <si>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</si>
  <si>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</si>
  <si>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</si>
  <si>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</si>
  <si>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</si>
  <si>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</si>
  <si>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</si>
  <si>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</si>
  <si>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</si>
  <si>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</si>
  <si>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</si>
  <si>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</si>
  <si>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</si>
  <si>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</si>
  <si>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</si>
  <si>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</si>
  <si>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</si>
  <si>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</si>
  <si>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</si>
  <si>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</si>
  <si>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</si>
  <si>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</si>
  <si>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</si>
  <si>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</si>
  <si>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</si>
  <si>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</si>
  <si>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</si>
  <si>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</si>
  <si>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</si>
  <si>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</si>
  <si>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</si>
  <si>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</si>
  <si>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</si>
  <si>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</si>
  <si>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</si>
  <si>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</si>
  <si>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</si>
  <si>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</si>
  <si>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</si>
  <si>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</si>
  <si>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</si>
  <si>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</si>
  <si>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</si>
  <si>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</si>
  <si>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</si>
  <si>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</si>
  <si>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</si>
  <si>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</si>
  <si>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</si>
  <si>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</si>
  <si>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</si>
  <si>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</si>
  <si>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</si>
  <si>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</si>
  <si>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</si>
  <si>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</si>
  <si>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</si>
  <si>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</si>
  <si>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</si>
  <si>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</si>
  <si>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</si>
  <si>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</si>
  <si>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</si>
  <si>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</si>
  <si>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</si>
  <si>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</si>
  <si>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</si>
  <si>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</si>
  <si>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</si>
  <si>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</si>
  <si>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</si>
  <si>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</si>
  <si>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</si>
  <si>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</si>
  <si>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</si>
  <si>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</si>
  <si>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</si>
  <si>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</si>
  <si>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</si>
  <si>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</si>
  <si>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</si>
  <si>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</si>
  <si>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</si>
  <si>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</si>
  <si>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</si>
  <si>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</si>
  <si>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</si>
  <si>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</si>
  <si>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</si>
  <si>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</si>
  <si>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</si>
  <si>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</si>
  <si>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</si>
  <si>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</si>
  <si>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</si>
  <si>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</si>
  <si>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</si>
  <si>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</si>
  <si>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</si>
  <si>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</si>
  <si>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</si>
  <si>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</si>
  <si>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</si>
  <si>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</si>
  <si>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</si>
  <si>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</si>
  <si>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</si>
  <si>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</si>
  <si>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</si>
  <si>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</si>
  <si>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</si>
  <si>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</si>
  <si>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</si>
  <si>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</si>
  <si>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</si>
  <si>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</si>
  <si>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</si>
  <si>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</si>
  <si>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</si>
  <si>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</si>
  <si>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</si>
  <si>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</si>
  <si>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</si>
  <si>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</si>
  <si>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</si>
  <si>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</si>
  <si>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</si>
  <si>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</si>
  <si>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</si>
  <si>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</si>
  <si>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</si>
  <si>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</si>
  <si>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</si>
  <si>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</si>
  <si>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</si>
  <si>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</si>
  <si>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</si>
  <si>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</si>
  <si>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</si>
  <si>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</si>
  <si>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</si>
  <si>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</si>
  <si>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</si>
  <si>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</si>
  <si>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</si>
  <si>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</si>
  <si>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</si>
  <si>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</si>
  <si>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</si>
  <si>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</si>
  <si>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</si>
  <si>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</si>
  <si>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</si>
  <si>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</si>
  <si>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</si>
  <si>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</si>
  <si>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</si>
  <si>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</si>
  <si>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</si>
  <si>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</si>
  <si>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</si>
  <si>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</si>
  <si>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</si>
  <si>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</si>
  <si>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</si>
  <si>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</si>
  <si>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</si>
  <si>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</si>
  <si>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</si>
  <si>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</si>
  <si>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</si>
  <si>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</si>
  <si>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</si>
  <si>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</si>
  <si>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</si>
  <si>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</si>
  <si>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</si>
  <si>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</si>
  <si>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</si>
  <si>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</si>
  <si>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</si>
  <si>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</si>
  <si>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</si>
  <si>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</si>
  <si>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</si>
  <si>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</si>
  <si>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</si>
  <si>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</si>
  <si>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</si>
  <si>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</si>
  <si>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</si>
  <si>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</si>
  <si>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</si>
  <si>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</si>
  <si>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</si>
  <si>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</si>
  <si>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</si>
  <si>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</si>
  <si>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</si>
  <si>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</si>
  <si>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</si>
  <si>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</si>
  <si>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</si>
  <si>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</si>
  <si>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</si>
  <si>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</si>
  <si>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</si>
  <si>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</si>
  <si>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</si>
  <si>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</si>
  <si>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</si>
  <si>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</si>
  <si>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</si>
  <si>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</si>
  <si>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</si>
  <si>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</si>
  <si>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</si>
  <si>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</si>
  <si>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</si>
  <si>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</si>
  <si>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</si>
  <si>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</si>
  <si>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</si>
  <si>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</si>
  <si>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</si>
  <si>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</si>
  <si>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</si>
  <si>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</si>
  <si>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</si>
  <si>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</si>
  <si>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</si>
  <si>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</si>
  <si>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</si>
  <si>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</si>
  <si>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</si>
  <si>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</si>
  <si>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</si>
  <si>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</si>
  <si>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</si>
  <si>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</si>
  <si>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</si>
  <si>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</si>
  <si>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</si>
  <si>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</si>
  <si>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</si>
  <si>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</si>
  <si>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</si>
  <si>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</si>
  <si>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</si>
  <si>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</si>
  <si>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</si>
  <si>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</si>
  <si>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</si>
  <si>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</si>
  <si>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</si>
  <si>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</si>
  <si>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</si>
  <si>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</si>
  <si>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</si>
  <si>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</si>
  <si>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</si>
  <si>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</si>
  <si>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</si>
  <si>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</si>
  <si>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</si>
  <si>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</si>
  <si>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</si>
  <si>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</si>
  <si>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</si>
  <si>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</si>
  <si>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</si>
  <si>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</si>
  <si>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</si>
  <si>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</si>
  <si>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</si>
  <si>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</si>
  <si>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</si>
  <si>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</si>
  <si>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</si>
  <si>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</si>
  <si>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</si>
  <si>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</si>
  <si>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</si>
  <si>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</si>
  <si>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</si>
  <si>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</si>
  <si>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</si>
  <si>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</si>
  <si>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</si>
  <si>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</si>
  <si>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</si>
  <si>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</si>
  <si>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</si>
  <si>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</si>
  <si>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</si>
  <si>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</si>
  <si>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</si>
  <si>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</si>
  <si>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</si>
  <si>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</si>
  <si>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</si>
  <si>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</si>
  <si>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</si>
  <si>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</si>
  <si>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</si>
  <si>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</si>
  <si>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</si>
  <si>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</si>
  <si>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</si>
  <si>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</si>
  <si>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</si>
  <si>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</si>
  <si>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</si>
  <si>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</si>
  <si>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</si>
  <si>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</si>
  <si>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</si>
  <si>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</si>
  <si>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</si>
  <si>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</si>
  <si>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</si>
  <si>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</si>
  <si>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</si>
  <si>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</si>
  <si>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</si>
  <si>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</si>
  <si>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</si>
  <si>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</si>
  <si>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</si>
  <si>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</si>
  <si>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</si>
  <si>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</si>
  <si>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</si>
  <si>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</si>
  <si>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</si>
  <si>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</si>
  <si>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</si>
  <si>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</si>
  <si>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</si>
  <si>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</si>
  <si>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</si>
  <si>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</si>
  <si>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</si>
  <si>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</si>
  <si>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</si>
  <si>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</si>
  <si>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</si>
  <si>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</si>
  <si>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</si>
  <si>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</si>
  <si>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</si>
  <si>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</si>
  <si>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</si>
  <si>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</si>
  <si>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</si>
  <si>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</si>
  <si>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</si>
  <si>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</si>
  <si>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</si>
  <si>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</si>
  <si>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</si>
  <si>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</si>
  <si>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</si>
  <si>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</si>
  <si>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</si>
  <si>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</si>
  <si>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</si>
  <si>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</si>
  <si>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</si>
  <si>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</si>
  <si>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</si>
  <si>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</si>
  <si>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</si>
  <si>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</si>
  <si>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</si>
  <si>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</si>
  <si>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</si>
  <si>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</si>
  <si>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</si>
  <si>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</si>
  <si>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</si>
  <si>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</si>
  <si>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</si>
  <si>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</si>
  <si>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</si>
  <si>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</si>
  <si>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</si>
  <si>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</si>
  <si>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</si>
  <si>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</si>
  <si>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</si>
  <si>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</si>
  <si>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</si>
  <si>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</si>
  <si>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</si>
  <si>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</si>
  <si>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</si>
  <si>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</si>
  <si>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</si>
  <si>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</si>
  <si>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</si>
  <si>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</si>
  <si>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</si>
  <si>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</si>
  <si>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</si>
  <si>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</si>
  <si>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</si>
  <si>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</si>
  <si>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</si>
  <si>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</si>
  <si>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</si>
  <si>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</si>
  <si>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</si>
  <si>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</si>
  <si>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</si>
  <si>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</si>
  <si>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</si>
  <si>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</si>
  <si>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</si>
  <si>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</si>
  <si>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</si>
  <si>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</si>
  <si>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</si>
  <si>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</si>
  <si>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</si>
  <si>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</si>
  <si>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</si>
  <si>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</si>
  <si>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</si>
  <si>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</si>
  <si>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</si>
  <si>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</si>
  <si>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</si>
  <si>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</si>
  <si>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</si>
  <si>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</si>
  <si>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</si>
  <si>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</si>
  <si>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</si>
  <si>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</si>
  <si>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</si>
  <si>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</si>
  <si>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</si>
  <si>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</si>
  <si>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</si>
  <si>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</si>
  <si>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</si>
  <si>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</si>
  <si>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</si>
  <si>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</si>
  <si>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</si>
  <si>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</si>
  <si>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</si>
  <si>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</si>
  <si>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</si>
  <si>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</si>
  <si>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</si>
  <si>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</si>
  <si>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</si>
  <si>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</si>
  <si>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</si>
  <si>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</si>
  <si>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</si>
  <si>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</si>
  <si>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</si>
  <si>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</si>
  <si>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</si>
  <si>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</si>
  <si>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</si>
  <si>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</si>
  <si>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</si>
  <si>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</si>
  <si>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</si>
  <si>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</si>
  <si>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</si>
  <si>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</si>
  <si>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</si>
  <si>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</si>
  <si>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</si>
  <si>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</si>
  <si>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</si>
  <si>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</si>
  <si>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</si>
  <si>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</si>
  <si>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</si>
  <si>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</si>
  <si>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</si>
  <si>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</si>
  <si>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</si>
  <si>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</si>
  <si>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</si>
  <si>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</si>
  <si>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</si>
  <si>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</si>
  <si>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</si>
  <si>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</si>
  <si>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</si>
  <si>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</si>
  <si>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</si>
  <si>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</si>
  <si>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</si>
  <si>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</si>
  <si>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</si>
  <si>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</si>
  <si>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</si>
  <si>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</si>
  <si>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</si>
  <si>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</si>
  <si>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</si>
  <si>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</si>
  <si>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</si>
  <si>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</si>
  <si>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</si>
  <si>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</si>
  <si>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</si>
  <si>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</si>
  <si>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</si>
  <si>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</si>
  <si>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</si>
  <si>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</si>
  <si>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</si>
  <si>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</si>
  <si>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</si>
  <si>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</si>
  <si>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</si>
  <si>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</si>
  <si>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</si>
  <si>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</si>
  <si>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</si>
  <si>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</si>
  <si>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</si>
  <si>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</si>
  <si>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</si>
  <si>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</si>
  <si>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</si>
  <si>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</si>
  <si>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</si>
  <si>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</si>
  <si>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</si>
  <si>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</si>
  <si>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</si>
  <si>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</si>
  <si>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</si>
  <si>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</si>
  <si>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</si>
  <si>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</si>
  <si>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</si>
  <si>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</si>
  <si>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</si>
  <si>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</si>
  <si>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</si>
  <si>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</si>
  <si>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</si>
  <si>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</si>
  <si>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</si>
  <si>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</si>
  <si>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</si>
  <si>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</si>
  <si>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</si>
  <si>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</si>
  <si>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</si>
  <si>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</si>
  <si>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</si>
  <si>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</si>
  <si>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</si>
  <si>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</si>
  <si>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</si>
  <si>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</si>
  <si>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</si>
  <si>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</si>
  <si>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</si>
  <si>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</si>
  <si>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</si>
  <si>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</si>
  <si>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</si>
  <si>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</si>
  <si>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</si>
  <si>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</si>
  <si>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</si>
  <si>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</si>
  <si>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</si>
  <si>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</si>
  <si>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</si>
  <si>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</si>
  <si>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</si>
  <si>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</si>
  <si>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</si>
  <si>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</si>
  <si>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</si>
  <si>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</si>
  <si>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</si>
  <si>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</si>
  <si>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</si>
  <si>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</si>
  <si>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</si>
  <si>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</si>
  <si>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</si>
  <si>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</si>
  <si>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</si>
  <si>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</si>
  <si>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</si>
  <si>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</si>
  <si>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</si>
  <si>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</si>
  <si>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</si>
  <si>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</si>
  <si>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</si>
  <si>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</si>
  <si>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</si>
  <si>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</si>
  <si>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</si>
  <si>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</si>
  <si>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</si>
  <si>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</si>
  <si>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</si>
  <si>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</si>
  <si>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</si>
  <si>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</si>
  <si>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</si>
  <si>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</si>
  <si>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</si>
  <si>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</si>
  <si>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</si>
  <si>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</si>
  <si>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</si>
  <si>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</si>
  <si>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</si>
  <si>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</si>
  <si>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</si>
  <si>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</si>
  <si>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</si>
  <si>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</si>
  <si>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</si>
  <si>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</si>
  <si>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</si>
  <si>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</si>
  <si>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</si>
  <si>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</si>
  <si>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</si>
  <si>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</si>
  <si>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</si>
  <si>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</si>
  <si>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</si>
  <si>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</si>
  <si>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</si>
  <si>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</si>
  <si>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</si>
  <si>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</si>
  <si>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</si>
  <si>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</si>
  <si>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</si>
  <si>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</si>
  <si>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</si>
  <si>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</si>
  <si>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</si>
  <si>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</si>
  <si>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</si>
  <si>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</si>
  <si>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</si>
  <si>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</si>
  <si>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</si>
  <si>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</si>
  <si>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</si>
  <si>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</si>
  <si>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</si>
  <si>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</si>
  <si>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</si>
  <si>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</si>
  <si>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</si>
  <si>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</si>
  <si>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</si>
  <si>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</si>
  <si>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</si>
  <si>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</si>
  <si>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</si>
  <si>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</si>
  <si>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</si>
  <si>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</si>
  <si>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</si>
  <si>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</si>
  <si>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</si>
  <si>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</si>
  <si>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</si>
  <si>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</si>
  <si>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</si>
  <si>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</si>
  <si>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</si>
  <si>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</si>
  <si>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</si>
  <si>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</si>
  <si>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</si>
  <si>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</si>
  <si>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</si>
  <si>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</si>
  <si>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</si>
  <si>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</si>
  <si>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</si>
  <si>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</si>
  <si>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</si>
  <si>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</si>
  <si>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</si>
  <si>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</si>
  <si>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</si>
  <si>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</si>
  <si>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</si>
  <si>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</si>
  <si>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</si>
  <si>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</si>
  <si>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</si>
  <si>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</si>
  <si>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</si>
  <si>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</si>
  <si>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</si>
  <si>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</si>
  <si>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</si>
  <si>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</si>
  <si>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</si>
  <si>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</si>
  <si>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</si>
  <si>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</si>
  <si>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</si>
  <si>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</si>
  <si>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</si>
  <si>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</si>
  <si>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</si>
  <si>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</si>
  <si>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</si>
  <si>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</si>
  <si>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</si>
  <si>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</si>
  <si>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</si>
  <si>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</si>
  <si>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</si>
  <si>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</si>
  <si>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</si>
  <si>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</si>
  <si>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</si>
  <si>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</si>
  <si>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</si>
  <si>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</si>
  <si>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</si>
  <si>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</si>
  <si>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</si>
  <si>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</si>
  <si>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</si>
  <si>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</si>
  <si>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</si>
  <si>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</si>
  <si>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</si>
  <si>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</si>
  <si>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</si>
  <si>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</si>
  <si>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</si>
  <si>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</si>
  <si>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</si>
  <si>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</si>
  <si>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</si>
  <si>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</si>
  <si>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</si>
  <si>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</si>
  <si>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</si>
  <si>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</si>
  <si>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</si>
  <si>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</si>
  <si>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</si>
  <si>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</si>
  <si>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</si>
  <si>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</si>
  <si>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</si>
  <si>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</si>
  <si>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</si>
  <si>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</si>
  <si>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</si>
  <si>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</si>
  <si>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</si>
  <si>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</si>
  <si>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</si>
  <si>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</si>
  <si>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</si>
  <si>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</si>
  <si>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</si>
  <si>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</si>
  <si>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</si>
  <si>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</si>
  <si>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</si>
  <si>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</si>
  <si>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</si>
  <si>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</si>
  <si>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</si>
  <si>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</si>
  <si>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</si>
  <si>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</si>
  <si>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</si>
  <si>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</si>
  <si>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</si>
  <si>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</si>
  <si>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</si>
  <si>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</si>
  <si>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</si>
  <si>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</si>
  <si>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</si>
  <si>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</si>
  <si>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</si>
  <si>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</si>
  <si>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</si>
  <si>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</si>
  <si>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</si>
  <si>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</si>
  <si>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</si>
  <si>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</si>
  <si>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</si>
  <si>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</si>
  <si>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</si>
  <si>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</si>
  <si>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</si>
  <si>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</si>
  <si>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</si>
  <si>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</si>
  <si>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</si>
  <si>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</si>
  <si>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</si>
  <si>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</si>
  <si>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</si>
  <si>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</si>
  <si>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</si>
  <si>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</si>
  <si>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</si>
  <si>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</si>
  <si>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</si>
  <si>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</si>
  <si>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</si>
  <si>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</si>
  <si>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</si>
  <si>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</si>
  <si>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</si>
  <si>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</si>
  <si>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</si>
  <si>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</si>
  <si>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</si>
  <si>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</si>
  <si>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</si>
  <si>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</si>
  <si>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</si>
  <si>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</si>
  <si>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</si>
  <si>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</si>
  <si>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</si>
  <si>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</si>
  <si>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</si>
  <si>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</si>
  <si>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</si>
  <si>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</si>
  <si>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</si>
  <si>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</si>
  <si>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</si>
  <si>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</si>
  <si>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</si>
  <si>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</si>
  <si>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</si>
  <si>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</si>
  <si>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</si>
  <si>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</si>
  <si>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</si>
  <si>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</si>
  <si>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</si>
  <si>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</si>
  <si>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</si>
  <si>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</si>
  <si>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</si>
  <si>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</si>
  <si>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</si>
  <si>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</si>
  <si>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</si>
  <si>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</si>
  <si>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</si>
  <si>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</si>
  <si>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</si>
  <si>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</si>
  <si>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</si>
  <si>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</si>
  <si>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</si>
  <si>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</si>
  <si>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</si>
  <si>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</si>
  <si>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</si>
  <si>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</si>
  <si>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</si>
  <si>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</si>
  <si>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</si>
  <si>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</si>
  <si>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</si>
  <si>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</si>
  <si>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</si>
  <si>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</si>
  <si>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</si>
  <si>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</si>
  <si>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</si>
  <si>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</si>
  <si>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</si>
  <si>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</si>
  <si>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</si>
  <si>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</si>
  <si>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</si>
  <si>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</si>
  <si>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</si>
  <si>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</si>
  <si>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</si>
  <si>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</si>
  <si>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</si>
  <si>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</si>
  <si>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</si>
  <si>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</si>
  <si>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</si>
  <si>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</si>
  <si>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</si>
  <si>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</si>
  <si>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</si>
  <si>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</si>
  <si>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</si>
  <si>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</si>
  <si>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</si>
  <si>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</si>
  <si>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</si>
  <si>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</si>
  <si>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</si>
  <si>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</si>
  <si>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</si>
  <si>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</si>
  <si>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</si>
  <si>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</si>
  <si>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</si>
  <si>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</si>
  <si>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</si>
  <si>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</si>
  <si>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</si>
  <si>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</si>
  <si>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</si>
  <si>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</si>
  <si>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</si>
  <si>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</si>
  <si>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</si>
  <si>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</si>
  <si>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</si>
  <si>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</si>
  <si>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</si>
  <si>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</si>
  <si>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</si>
  <si>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</si>
  <si>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</si>
  <si>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</si>
  <si>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</si>
  <si>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</si>
  <si>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</si>
  <si>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</si>
  <si>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</si>
  <si>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</si>
  <si>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</si>
  <si>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</si>
  <si>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</si>
  <si>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</si>
  <si>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</si>
  <si>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</si>
  <si>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</si>
  <si>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</si>
  <si>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</si>
  <si>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</si>
  <si>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</si>
  <si>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</si>
  <si>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</si>
  <si>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</si>
  <si>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</si>
  <si>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</si>
  <si>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</si>
  <si>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</si>
  <si>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</si>
  <si>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</si>
  <si>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</si>
  <si>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</si>
  <si>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</si>
  <si>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</si>
  <si>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</si>
  <si>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</si>
  <si>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</si>
  <si>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</si>
  <si>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</si>
  <si>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</si>
  <si>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</si>
  <si>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</si>
  <si>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</si>
  <si>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</si>
  <si>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</si>
  <si>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</si>
  <si>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</si>
  <si>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</si>
  <si>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</si>
  <si>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</si>
  <si>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</si>
  <si>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</si>
  <si>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</si>
  <si>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</si>
  <si>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</si>
  <si>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</si>
  <si>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</si>
  <si>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</si>
  <si>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</si>
  <si>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</si>
  <si>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</si>
  <si>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</si>
  <si>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</si>
  <si>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</si>
  <si>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</si>
  <si>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</si>
  <si>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</si>
  <si>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</si>
  <si>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</si>
  <si>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</si>
  <si>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</si>
  <si>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</si>
  <si>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</si>
  <si>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</si>
  <si>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</si>
  <si>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</si>
  <si>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</si>
  <si>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</si>
  <si>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</si>
  <si>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</si>
  <si>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</si>
  <si>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</si>
  <si>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</si>
  <si>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</si>
  <si>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</si>
  <si>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</si>
  <si>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</si>
  <si>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</si>
  <si>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</si>
  <si>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</si>
  <si>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</si>
  <si>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</si>
  <si>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</si>
  <si>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</si>
  <si>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</si>
  <si>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</si>
  <si>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</si>
  <si>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</si>
  <si>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</si>
  <si>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</si>
  <si>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</si>
  <si>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</si>
  <si>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</si>
  <si>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</si>
  <si>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</si>
  <si>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</si>
  <si>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</si>
  <si>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</si>
  <si>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</si>
  <si>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</si>
  <si>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</si>
  <si>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</si>
  <si>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</si>
  <si>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</si>
  <si>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</si>
  <si>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</si>
  <si>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</si>
  <si>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</si>
  <si>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</si>
  <si>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</si>
  <si>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</si>
  <si>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</si>
  <si>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</si>
  <si>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</si>
  <si>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</si>
  <si>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</si>
  <si>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</si>
  <si>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</si>
  <si>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</si>
  <si>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</si>
  <si>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</si>
  <si>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</si>
  <si>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</si>
  <si>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</si>
  <si>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</si>
  <si>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</si>
  <si>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</si>
  <si>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</si>
  <si>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</si>
  <si>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</si>
  <si>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</si>
  <si>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</si>
  <si>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</si>
  <si>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</si>
  <si>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</si>
  <si>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</si>
  <si>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</si>
  <si>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</si>
  <si>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</si>
  <si>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</si>
  <si>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</si>
  <si>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</si>
  <si>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</si>
  <si>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</si>
  <si>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</si>
  <si>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</si>
  <si>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</si>
  <si>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</si>
  <si>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</si>
  <si>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</si>
  <si>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</si>
  <si>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</si>
  <si>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</si>
  <si>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</si>
  <si>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</si>
  <si>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</si>
  <si>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</si>
  <si>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</si>
  <si>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</si>
  <si>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</si>
  <si>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</si>
  <si>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</si>
  <si>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</si>
  <si>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</si>
  <si>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</si>
  <si>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</si>
  <si>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</si>
  <si>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</si>
  <si>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</si>
  <si>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</si>
  <si>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</si>
  <si>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</si>
  <si>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</si>
  <si>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</si>
  <si>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</si>
  <si>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</si>
  <si>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</si>
  <si>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</si>
  <si>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</si>
  <si>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</si>
  <si>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</si>
  <si>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</si>
  <si>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</si>
  <si>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</si>
  <si>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</si>
  <si>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</si>
  <si>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</si>
  <si>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</si>
  <si>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</si>
  <si>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</si>
  <si>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</si>
  <si>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</si>
  <si>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</si>
  <si>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</si>
  <si>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</si>
  <si>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</si>
  <si>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</si>
  <si>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</si>
  <si>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</si>
  <si>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</si>
  <si>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</si>
  <si>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</si>
  <si>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</si>
  <si>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</si>
  <si>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</si>
  <si>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</si>
  <si>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</si>
  <si>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</si>
  <si>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</si>
  <si>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</si>
  <si>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</si>
  <si>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</si>
  <si>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</si>
  <si>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</si>
  <si>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</si>
  <si>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</si>
  <si>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</si>
  <si>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</si>
  <si>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</si>
  <si>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</si>
  <si>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</si>
  <si>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</si>
  <si>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</si>
  <si>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</si>
  <si>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</si>
  <si>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</si>
  <si>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</si>
  <si>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</si>
  <si>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</si>
  <si>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</si>
  <si>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</si>
  <si>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</si>
  <si>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</si>
  <si>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</si>
  <si>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</si>
  <si>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</si>
  <si>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</si>
  <si>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</si>
  <si>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</si>
  <si>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</si>
  <si>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</si>
  <si>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</si>
  <si>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</si>
  <si>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</si>
  <si>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</si>
  <si>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</si>
  <si>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</si>
  <si>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</si>
  <si>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</si>
  <si>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</si>
  <si>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</si>
  <si>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</si>
  <si>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</si>
  <si>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</si>
  <si>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</si>
  <si>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</si>
  <si>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</si>
  <si>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</si>
  <si>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</si>
  <si>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</si>
  <si>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</si>
  <si>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</si>
  <si>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</si>
  <si>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</si>
  <si>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</si>
  <si>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</si>
  <si>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</si>
  <si>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</si>
  <si>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</si>
  <si>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</si>
  <si>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</si>
  <si>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</si>
  <si>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</si>
  <si>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</si>
  <si>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</si>
  <si>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</si>
  <si>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</si>
  <si>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</si>
  <si>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</si>
  <si>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</si>
  <si>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</si>
  <si>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</si>
  <si>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</si>
  <si>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</si>
  <si>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</si>
  <si>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</si>
  <si>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</si>
  <si>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</si>
  <si>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</si>
  <si>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</si>
  <si>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</si>
  <si>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</si>
  <si>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</si>
  <si>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</si>
  <si>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</si>
  <si>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</si>
  <si>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</si>
  <si>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</si>
  <si>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</si>
  <si>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</si>
  <si>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</si>
  <si>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</si>
  <si>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</si>
  <si>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</si>
  <si>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</si>
  <si>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</si>
  <si>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</si>
  <si>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</si>
  <si>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</si>
  <si>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</si>
  <si>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</si>
  <si>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</si>
  <si>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</si>
  <si>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</si>
  <si>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</si>
  <si>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</si>
  <si>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</si>
  <si>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</si>
  <si>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</si>
  <si>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</si>
  <si>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</si>
  <si>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</si>
  <si>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</si>
  <si>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</si>
  <si>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</si>
  <si>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</si>
  <si>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</si>
  <si>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</si>
  <si>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</si>
  <si>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</si>
  <si>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</si>
  <si>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</si>
  <si>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</si>
  <si>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</si>
  <si>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</si>
  <si>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</si>
  <si>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</si>
  <si>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</si>
  <si>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</si>
  <si>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</si>
  <si>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</si>
  <si>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</si>
  <si>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</si>
  <si>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</si>
  <si>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</si>
  <si>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</si>
  <si>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</si>
  <si>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</si>
  <si>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</si>
  <si>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</si>
  <si>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</si>
  <si>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</si>
  <si>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</si>
  <si>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</si>
  <si>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</si>
  <si>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</si>
  <si>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</si>
  <si>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</si>
  <si>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</si>
  <si>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</si>
  <si>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</si>
  <si>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</si>
  <si>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</si>
  <si>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</si>
  <si>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</si>
  <si>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</si>
  <si>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</si>
  <si>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</si>
  <si>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</si>
  <si>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</si>
  <si>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</si>
  <si>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</si>
  <si>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</si>
  <si>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</si>
  <si>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</si>
  <si>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</si>
  <si>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</si>
  <si>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</si>
  <si>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</si>
  <si>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</si>
  <si>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</si>
  <si>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</si>
  <si>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</si>
  <si>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</si>
  <si>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</si>
  <si>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</si>
  <si>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</si>
  <si>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</si>
  <si>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</si>
  <si>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</si>
  <si>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</si>
  <si>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</si>
  <si>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</si>
  <si>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</si>
  <si>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</si>
  <si>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</si>
  <si>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</si>
  <si>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</si>
  <si>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</si>
  <si>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</si>
  <si>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</si>
  <si>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</si>
  <si>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</si>
  <si>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</si>
  <si>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</si>
  <si>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</si>
  <si>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</si>
  <si>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</si>
  <si>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</si>
  <si>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</si>
  <si>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</si>
  <si>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</si>
  <si>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</si>
  <si>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</si>
  <si>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</si>
  <si>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</si>
  <si>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</si>
  <si>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</si>
  <si>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</si>
  <si>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</si>
  <si>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</si>
  <si>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</si>
  <si>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</si>
  <si>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</si>
  <si>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</si>
  <si>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</si>
  <si>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</si>
  <si>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</si>
  <si>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</si>
  <si>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</si>
  <si>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</si>
  <si>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</si>
  <si>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</si>
  <si>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</si>
  <si>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</si>
  <si>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</si>
  <si>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</si>
  <si>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</si>
  <si>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</si>
  <si>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</si>
  <si>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</si>
  <si>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</si>
  <si>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</si>
  <si>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</si>
  <si>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</si>
  <si>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</si>
  <si>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</si>
  <si>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</si>
  <si>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</si>
  <si>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</si>
  <si>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</si>
  <si>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</si>
  <si>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</si>
  <si>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</si>
  <si>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</si>
  <si>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</si>
  <si>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</si>
  <si>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</si>
  <si>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</si>
  <si>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</si>
  <si>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</si>
  <si>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</si>
  <si>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</si>
  <si>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</si>
  <si>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</si>
  <si>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</si>
  <si>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</si>
  <si>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</si>
  <si>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</si>
  <si>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</si>
  <si>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</si>
  <si>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</si>
  <si>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</si>
  <si>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</si>
  <si>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</si>
  <si>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</si>
  <si>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</si>
  <si>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</si>
  <si>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</si>
  <si>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</si>
  <si>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</si>
  <si>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</si>
  <si>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</si>
  <si>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</si>
  <si>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</si>
  <si>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</si>
  <si>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</si>
  <si>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</si>
  <si>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</si>
  <si>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</si>
  <si>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</si>
  <si>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</si>
  <si>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</si>
  <si>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</si>
  <si>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</si>
  <si>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</si>
  <si>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</si>
  <si>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</si>
  <si>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</si>
  <si>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</si>
  <si>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</si>
  <si>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</si>
  <si>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</si>
  <si>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</si>
  <si>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</si>
  <si>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</si>
  <si>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</si>
  <si>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</si>
  <si>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</si>
  <si>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</si>
  <si>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</si>
  <si>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</si>
  <si>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</si>
  <si>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</si>
  <si>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</si>
  <si>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</si>
  <si>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</si>
  <si>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</si>
  <si>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</si>
  <si>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</si>
  <si>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</si>
  <si>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</si>
  <si>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</si>
  <si>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</si>
  <si>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</si>
  <si>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</si>
  <si>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</si>
  <si>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</si>
  <si>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</si>
  <si>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</si>
  <si>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</si>
  <si>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</si>
  <si>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</si>
  <si>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</si>
  <si>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</si>
  <si>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</si>
  <si>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</si>
  <si>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</si>
  <si>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</si>
  <si>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</si>
  <si>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</si>
  <si>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</si>
  <si>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</si>
  <si>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</si>
  <si>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</si>
  <si>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</si>
  <si>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</si>
  <si>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</si>
  <si>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</si>
  <si>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</si>
  <si>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</si>
  <si>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</si>
  <si>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</si>
  <si>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</si>
  <si>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</si>
  <si>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</si>
  <si>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</si>
  <si>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</si>
  <si>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</si>
  <si>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</si>
  <si>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</si>
  <si>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</si>
  <si>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</si>
  <si>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</si>
  <si>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</si>
  <si>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</si>
  <si>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</si>
  <si>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</si>
  <si>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</si>
  <si>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</si>
  <si>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</si>
  <si>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</si>
  <si>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</si>
  <si>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</si>
  <si>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</si>
  <si>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</si>
  <si>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</si>
  <si>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</si>
  <si>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</si>
  <si>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</si>
  <si>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</si>
  <si>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</si>
  <si>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</si>
  <si>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</si>
  <si>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</si>
  <si>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</si>
  <si>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</si>
  <si>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</si>
  <si>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</si>
  <si>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</si>
  <si>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</si>
  <si>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</si>
  <si>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</si>
  <si>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</si>
  <si>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</si>
  <si>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</si>
  <si>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</si>
  <si>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</si>
  <si>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</si>
  <si>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</si>
  <si>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</si>
  <si>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</si>
  <si>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</si>
  <si>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</si>
  <si>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</si>
  <si>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</si>
  <si>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</si>
  <si>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</si>
  <si>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</si>
  <si>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</si>
  <si>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</si>
  <si>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</si>
  <si>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</si>
  <si>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</si>
  <si>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</si>
  <si>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</si>
  <si>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</si>
  <si>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</si>
  <si>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</si>
  <si>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</si>
  <si>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</si>
  <si>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</si>
  <si>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</si>
  <si>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</si>
  <si>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</si>
  <si>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</si>
  <si>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</si>
  <si>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</si>
  <si>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</si>
  <si>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</si>
  <si>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</si>
  <si>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</si>
  <si>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</si>
  <si>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</si>
  <si>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</si>
  <si>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</si>
  <si>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</si>
  <si>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</si>
  <si>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</si>
  <si>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</si>
  <si>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</si>
  <si>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</si>
  <si>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</si>
  <si>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</si>
  <si>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</si>
  <si>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</si>
  <si>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</si>
  <si>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</si>
  <si>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</si>
  <si>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</si>
  <si>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</si>
  <si>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</si>
  <si>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</si>
  <si>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</si>
  <si>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</si>
  <si>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</si>
  <si>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</si>
  <si>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</si>
  <si>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</si>
  <si>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</si>
  <si>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</si>
  <si>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</si>
  <si>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</si>
  <si>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</si>
  <si>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</si>
  <si>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</si>
  <si>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</si>
  <si>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</si>
  <si>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</si>
  <si>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</si>
  <si>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</si>
  <si>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</si>
  <si>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</si>
  <si>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</si>
  <si>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</si>
  <si>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</si>
  <si>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</si>
  <si>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</si>
  <si>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</si>
  <si>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</si>
  <si>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</si>
  <si>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</si>
  <si>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</si>
  <si>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</si>
  <si>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</si>
  <si>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</si>
  <si>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</si>
  <si>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</si>
  <si>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</si>
  <si>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</si>
  <si>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</si>
  <si>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</si>
  <si>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</si>
  <si>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</si>
  <si>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</si>
  <si>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</si>
  <si>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</si>
  <si>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</si>
  <si>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</si>
  <si>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</si>
  <si>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</si>
  <si>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</si>
  <si>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</si>
  <si>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</si>
  <si>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</si>
  <si>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</si>
  <si>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</si>
  <si>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</si>
  <si>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</si>
  <si>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</si>
  <si>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</si>
  <si>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</si>
  <si>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</si>
  <si>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</si>
  <si>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</si>
  <si>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</si>
  <si>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</si>
  <si>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</si>
  <si>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</si>
  <si>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</si>
  <si>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</si>
  <si>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</si>
  <si>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</si>
  <si>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</si>
  <si>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</si>
  <si>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</si>
  <si>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</si>
  <si>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</si>
  <si>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</si>
  <si>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</si>
  <si>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</si>
  <si>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</si>
  <si>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</si>
  <si>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</si>
  <si>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</si>
  <si>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</si>
  <si>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</si>
  <si>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</si>
  <si>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</si>
  <si>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</si>
  <si>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</si>
  <si>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</si>
  <si>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</si>
  <si>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</si>
  <si>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</si>
  <si>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</si>
  <si>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</si>
  <si>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</si>
  <si>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</si>
  <si>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</si>
  <si>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</si>
  <si>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</si>
  <si>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</si>
  <si>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</si>
  <si>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</si>
  <si>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</si>
  <si>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</si>
  <si>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</si>
  <si>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</si>
  <si>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</si>
  <si>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</si>
  <si>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</si>
  <si>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</si>
  <si>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</si>
  <si>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</si>
  <si>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</si>
  <si>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</si>
  <si>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</si>
  <si>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</si>
  <si>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</si>
  <si>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</si>
  <si>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</si>
  <si>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</si>
  <si>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</si>
  <si>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</si>
  <si>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</si>
  <si>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</si>
  <si>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</si>
  <si>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</si>
  <si>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</si>
  <si>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</si>
  <si>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</si>
  <si>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</si>
  <si>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</si>
  <si>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</si>
  <si>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</si>
  <si>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</si>
  <si>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</si>
  <si>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</si>
  <si>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</si>
  <si>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</si>
  <si>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</si>
  <si>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</si>
  <si>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</si>
  <si>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</si>
  <si>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</si>
  <si>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</si>
  <si>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</si>
  <si>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</si>
  <si>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</si>
  <si>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</si>
  <si>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</si>
  <si>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</si>
  <si>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</si>
  <si>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</si>
  <si>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</si>
  <si>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</si>
  <si>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</si>
  <si>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</si>
  <si>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</si>
  <si>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</si>
  <si>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</si>
  <si>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</si>
  <si>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</si>
  <si>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</si>
  <si>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</si>
  <si>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</si>
  <si>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</si>
  <si>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</si>
  <si>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</si>
  <si>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</si>
  <si>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</si>
  <si>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</si>
  <si>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</si>
  <si>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</si>
  <si>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</si>
  <si>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</si>
  <si>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</si>
  <si>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</si>
  <si>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</si>
  <si>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</si>
  <si>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</si>
  <si>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</si>
  <si>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</si>
  <si>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</si>
  <si>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</si>
  <si>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</si>
  <si>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</si>
  <si>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</si>
  <si>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</si>
  <si>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</si>
  <si>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</si>
  <si>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</si>
  <si>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</si>
  <si>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</si>
  <si>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</si>
  <si>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</si>
  <si>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</si>
  <si>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</si>
  <si>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</si>
  <si>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</si>
  <si>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</si>
  <si>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</si>
  <si>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</si>
  <si>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</si>
  <si>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</si>
  <si>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</si>
  <si>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</si>
  <si>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</si>
  <si>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</si>
  <si>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</si>
  <si>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</si>
  <si>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</si>
  <si>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</si>
  <si>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</si>
  <si>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</si>
  <si>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</si>
  <si>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</si>
  <si>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</si>
  <si>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</si>
  <si>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</si>
  <si>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</si>
  <si>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</si>
  <si>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</si>
  <si>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</si>
  <si>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</si>
  <si>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</si>
  <si>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</si>
  <si>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</si>
  <si>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</si>
  <si>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</si>
  <si>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</si>
  <si>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</si>
  <si>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</si>
  <si>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</si>
  <si>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</si>
  <si>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</si>
  <si>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</si>
  <si>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</si>
  <si>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</si>
  <si>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</si>
  <si>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</si>
  <si>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</si>
  <si>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</si>
  <si>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</si>
  <si>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</si>
  <si>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</si>
  <si>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</si>
  <si>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</si>
  <si>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</si>
  <si>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</si>
  <si>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</si>
  <si>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</si>
  <si>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</si>
  <si>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</si>
  <si>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</si>
  <si>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</si>
  <si>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</si>
  <si>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</si>
  <si>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</si>
  <si>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</si>
  <si>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</si>
  <si>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</si>
  <si>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</si>
  <si>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</si>
  <si>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</si>
  <si>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</si>
  <si>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</si>
  <si>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</si>
  <si>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</si>
  <si>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</si>
  <si>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</si>
  <si>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</si>
  <si>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</si>
  <si>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</si>
  <si>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</si>
  <si>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</si>
  <si>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</si>
  <si>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</si>
  <si>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</si>
  <si>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</si>
  <si>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</si>
  <si>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</si>
  <si>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</si>
  <si>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</si>
  <si>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</si>
  <si>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</si>
  <si>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</si>
  <si>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</si>
  <si>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</si>
  <si>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</si>
  <si>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</si>
  <si>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</si>
  <si>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</si>
  <si>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</si>
  <si>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</si>
  <si>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</si>
  <si>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</si>
  <si>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</si>
  <si>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</si>
  <si>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</si>
  <si>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</si>
  <si>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</si>
  <si>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</si>
  <si>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</si>
  <si>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</si>
  <si>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</si>
  <si>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</si>
  <si>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</si>
  <si>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</si>
  <si>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</si>
  <si>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</si>
  <si>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</si>
  <si>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</si>
  <si>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</si>
  <si>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</si>
  <si>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</si>
  <si>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</si>
  <si>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</si>
  <si>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</si>
  <si>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</si>
  <si>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</si>
  <si>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</si>
  <si>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</si>
  <si>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</si>
  <si>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</si>
  <si>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</si>
  <si>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</si>
  <si>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</si>
  <si>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</si>
  <si>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</si>
  <si>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</si>
  <si>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</si>
  <si>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</si>
  <si>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</si>
  <si>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</si>
  <si>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</si>
  <si>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</si>
  <si>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</si>
  <si>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</si>
  <si>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</si>
  <si>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</si>
  <si>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</si>
  <si>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</si>
  <si>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</si>
  <si>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</si>
  <si>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</si>
  <si>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</si>
  <si>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</si>
  <si>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</si>
  <si>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</si>
  <si>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</si>
  <si>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</si>
  <si>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</si>
  <si>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</si>
  <si>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</si>
  <si>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</si>
  <si>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</si>
  <si>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</si>
  <si>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</si>
  <si>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</si>
  <si>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</si>
  <si>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</si>
  <si>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</si>
  <si>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</si>
  <si>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</si>
  <si>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</si>
  <si>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</si>
  <si>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</si>
  <si>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</si>
  <si>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</si>
  <si>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</si>
  <si>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</si>
  <si>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</si>
  <si>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</si>
  <si>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</si>
  <si>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</si>
  <si>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</si>
  <si>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</si>
  <si>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</si>
  <si>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</si>
  <si>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</si>
  <si>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</si>
  <si>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</si>
  <si>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</si>
  <si>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</si>
  <si>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</si>
  <si>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</si>
  <si>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</si>
  <si>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</si>
  <si>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</si>
  <si>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</si>
  <si>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</si>
  <si>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</si>
  <si>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</si>
  <si>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</si>
  <si>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</si>
  <si>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</si>
  <si>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</si>
  <si>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</si>
  <si>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</si>
  <si>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</si>
  <si>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</si>
  <si>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</si>
  <si>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</si>
  <si>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</si>
  <si>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</si>
  <si>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</si>
  <si>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</si>
  <si>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</si>
  <si>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</si>
  <si>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</si>
  <si>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</si>
  <si>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</si>
  <si>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</si>
  <si>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</si>
  <si>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</si>
  <si>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</si>
  <si>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</si>
  <si>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</si>
  <si>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</si>
  <si>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</si>
  <si>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</si>
  <si>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</si>
  <si>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</si>
  <si>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</si>
  <si>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</si>
  <si>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</si>
  <si>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</si>
  <si>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</si>
  <si>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</si>
  <si>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</si>
  <si>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</si>
  <si>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</si>
  <si>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</si>
  <si>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</si>
  <si>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</si>
  <si>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</si>
  <si>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</si>
  <si>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</si>
  <si>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</si>
  <si>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</si>
  <si>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</si>
  <si>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</si>
  <si>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</si>
  <si>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</si>
  <si>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</si>
  <si>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</si>
  <si>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</si>
  <si>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</si>
  <si>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</si>
  <si>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</si>
  <si>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</si>
  <si>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</si>
  <si>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</si>
  <si>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</si>
  <si>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</si>
  <si>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</si>
  <si>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</si>
  <si>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</si>
  <si>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</si>
  <si>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</si>
  <si>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</si>
  <si>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</si>
  <si>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</si>
  <si>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</si>
  <si>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</si>
  <si>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</si>
  <si>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</si>
  <si>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</si>
  <si>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</si>
  <si>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</si>
  <si>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</si>
  <si>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</si>
  <si>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</si>
  <si>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</si>
  <si>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</si>
  <si>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</si>
  <si>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</si>
  <si>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</si>
  <si>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</si>
  <si>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</si>
  <si>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</si>
  <si>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</si>
  <si>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</si>
  <si>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</si>
  <si>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</si>
  <si>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</si>
  <si>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</si>
  <si>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</si>
  <si>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</si>
  <si>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</si>
  <si>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</si>
  <si>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</si>
  <si>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</si>
  <si>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</si>
  <si>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</si>
  <si>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</si>
  <si>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</si>
  <si>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</si>
  <si>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</si>
  <si>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</si>
  <si>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</si>
  <si>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</si>
  <si>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</si>
  <si>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</si>
  <si>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</si>
  <si>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</si>
  <si>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</si>
  <si>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</si>
  <si>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</si>
  <si>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</si>
  <si>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</si>
  <si>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</si>
  <si>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</si>
  <si>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</si>
  <si>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</si>
  <si>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</si>
  <si>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</si>
  <si>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</si>
  <si>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</si>
  <si>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</si>
  <si>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</si>
  <si>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</si>
  <si>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</si>
  <si>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</si>
  <si>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</si>
  <si>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</si>
  <si>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</si>
  <si>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</si>
  <si>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</si>
  <si>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</si>
  <si>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</si>
  <si>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</si>
  <si>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</si>
  <si>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</si>
  <si>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</si>
  <si>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</si>
  <si>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</si>
  <si>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</si>
  <si>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</si>
  <si>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</si>
  <si>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</si>
  <si>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</si>
  <si>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</si>
  <si>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</si>
  <si>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</si>
  <si>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</si>
  <si>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</si>
  <si>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</si>
  <si>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</si>
  <si>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</si>
  <si>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</si>
  <si>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</si>
  <si>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</si>
  <si>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</si>
  <si>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</si>
  <si>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</si>
  <si>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</si>
  <si>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</si>
  <si>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</si>
  <si>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</si>
  <si>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</si>
  <si>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</si>
  <si>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</si>
  <si>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</si>
  <si>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</si>
  <si>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</si>
  <si>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</si>
  <si>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</si>
  <si>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</si>
  <si>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</si>
  <si>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</si>
  <si>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</si>
  <si>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</si>
  <si>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</si>
  <si>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</si>
  <si>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</si>
  <si>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</si>
  <si>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</si>
  <si>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</si>
  <si>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</si>
  <si>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</si>
  <si>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</si>
  <si>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</si>
  <si>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</si>
  <si>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</si>
  <si>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</si>
  <si>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</si>
  <si>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</si>
  <si>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</si>
  <si>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</si>
  <si>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</si>
  <si>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</si>
  <si>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</si>
  <si>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</si>
  <si>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</si>
  <si>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</si>
  <si>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</si>
  <si>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</si>
  <si>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</si>
  <si>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</si>
  <si>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</si>
  <si>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</si>
  <si>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</si>
  <si>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</si>
  <si>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</si>
  <si>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</si>
  <si>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</si>
  <si>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</si>
  <si>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</si>
  <si>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</si>
  <si>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</si>
  <si>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</si>
  <si>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</si>
  <si>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</si>
  <si>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</si>
  <si>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</si>
  <si>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</si>
  <si>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</si>
  <si>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</si>
  <si>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</si>
  <si>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</si>
  <si>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</si>
  <si>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</si>
  <si>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</si>
  <si>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</si>
  <si>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</si>
  <si>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</si>
  <si>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</si>
  <si>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</si>
  <si>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</si>
  <si>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</si>
  <si>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</si>
  <si>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</si>
  <si>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</si>
  <si>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</si>
  <si>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</si>
  <si>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</si>
  <si>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</si>
  <si>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</si>
  <si>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</si>
  <si>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</si>
  <si>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</si>
  <si>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</si>
  <si>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</si>
  <si>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</si>
  <si>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</si>
  <si>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</si>
  <si>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</si>
  <si>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</si>
  <si>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</si>
  <si>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</si>
  <si>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</si>
  <si>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</si>
  <si>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</si>
  <si>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</si>
  <si>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</si>
  <si>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</si>
  <si>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</si>
  <si>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</si>
  <si>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</si>
  <si>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</si>
  <si>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</si>
  <si>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</si>
  <si>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</si>
  <si>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</si>
  <si>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</si>
  <si>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</si>
  <si>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</si>
  <si>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</si>
  <si>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</si>
  <si>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</si>
  <si>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</si>
  <si>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</si>
  <si>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</si>
  <si>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</si>
  <si>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</si>
  <si>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</si>
  <si>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</si>
  <si>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</si>
  <si>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</si>
  <si>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</si>
  <si>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</si>
  <si>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</si>
  <si>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</si>
  <si>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</si>
  <si>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</si>
  <si>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</si>
  <si>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</si>
  <si>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</si>
  <si>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</si>
  <si>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</si>
  <si>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</si>
  <si>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</si>
  <si>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</si>
  <si>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</si>
  <si>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</si>
  <si>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</si>
  <si>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</si>
  <si>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</si>
  <si>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</si>
  <si>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</si>
  <si>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</si>
  <si>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</si>
  <si>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</si>
  <si>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</si>
  <si>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</si>
  <si>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</si>
  <si>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</si>
  <si>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</si>
  <si>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</si>
  <si>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</si>
  <si>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</si>
  <si>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</si>
  <si>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</si>
  <si>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</si>
  <si>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</si>
  <si>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</si>
  <si>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</si>
  <si>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</si>
  <si>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</si>
  <si>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</si>
  <si>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</si>
  <si>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</si>
  <si>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</si>
  <si>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</si>
  <si>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</si>
  <si>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</si>
  <si>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</si>
  <si>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</si>
  <si>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</si>
  <si>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</si>
  <si>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</si>
  <si>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</si>
  <si>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</si>
  <si>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</si>
  <si>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</si>
  <si>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</si>
  <si>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</si>
  <si>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</si>
  <si>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</si>
  <si>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</si>
  <si>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</si>
  <si>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</si>
  <si>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</si>
  <si>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</si>
  <si>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</si>
  <si>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</si>
  <si>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</si>
  <si>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</si>
  <si>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</si>
  <si>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</si>
  <si>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</si>
  <si>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</si>
  <si>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</si>
  <si>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</si>
  <si>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</si>
  <si>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</si>
  <si>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</si>
  <si>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</si>
  <si>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</si>
  <si>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</si>
  <si>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</si>
  <si>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</si>
  <si>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</si>
  <si>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</si>
  <si>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</si>
  <si>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</si>
  <si>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</si>
  <si>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</si>
  <si>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</si>
  <si>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</si>
  <si>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</si>
  <si>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</si>
  <si>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</si>
  <si>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</si>
  <si>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</si>
  <si>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</si>
  <si>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</si>
  <si>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</si>
  <si>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</si>
  <si>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</si>
  <si>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</si>
  <si>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</si>
  <si>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</si>
  <si>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</si>
  <si>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</si>
  <si>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</si>
  <si>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</si>
  <si>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</si>
  <si>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</si>
  <si>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</si>
  <si>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</si>
  <si>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</si>
  <si>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</si>
  <si>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</si>
  <si>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</si>
  <si>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</si>
  <si>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</si>
  <si>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</si>
  <si>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</si>
  <si>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</si>
  <si>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</si>
  <si>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</si>
  <si>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</si>
  <si>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</si>
  <si>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</si>
  <si>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</si>
  <si>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</si>
  <si>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</si>
  <si>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</si>
  <si>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</si>
  <si>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</si>
  <si>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</si>
  <si>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</si>
  <si>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</si>
  <si>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</si>
  <si>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</si>
  <si>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</si>
  <si>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</si>
  <si>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</si>
  <si>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</si>
  <si>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</si>
  <si>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</si>
  <si>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</si>
  <si>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</si>
  <si>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</si>
  <si>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</si>
  <si>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</si>
  <si>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</si>
  <si>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</si>
  <si>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</si>
  <si>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</si>
  <si>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</si>
  <si>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</si>
  <si>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</si>
  <si>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</si>
  <si>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</si>
  <si>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</si>
  <si>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</si>
  <si>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</si>
  <si>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</si>
  <si>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</si>
  <si>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</si>
  <si>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</si>
  <si>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</si>
  <si>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</si>
  <si>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</si>
  <si>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</si>
  <si>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</si>
  <si>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</si>
  <si>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</si>
  <si>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</si>
  <si>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</si>
  <si>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</si>
  <si>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</si>
  <si>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</si>
  <si>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</si>
  <si>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</si>
  <si>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</si>
  <si>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</si>
  <si>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</si>
  <si>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</si>
  <si>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</si>
  <si>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</si>
  <si>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</si>
  <si>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</si>
  <si>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</si>
  <si>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</si>
  <si>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</si>
  <si>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</si>
  <si>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</si>
  <si>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</si>
  <si>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</si>
  <si>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</si>
  <si>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</si>
  <si>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</si>
  <si>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</si>
  <si>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</si>
  <si>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</si>
  <si>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</si>
  <si>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</si>
  <si>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</si>
  <si>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</si>
  <si>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</si>
  <si>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</si>
  <si>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</si>
  <si>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</si>
  <si>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</si>
  <si>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</si>
  <si>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</si>
  <si>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</si>
  <si>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</si>
  <si>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</si>
  <si>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</si>
  <si>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</si>
  <si>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</si>
  <si>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</si>
  <si>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</si>
  <si>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</si>
  <si>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</si>
  <si>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</si>
  <si>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</si>
  <si>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</si>
  <si>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</si>
  <si>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</si>
  <si>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</si>
  <si>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</si>
  <si>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</si>
  <si>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</si>
  <si>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</si>
  <si>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</si>
  <si>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</si>
  <si>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</si>
  <si>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</si>
  <si>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</si>
  <si>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</si>
  <si>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</si>
  <si>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</si>
  <si>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</si>
  <si>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</si>
  <si>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</si>
  <si>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</si>
  <si>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</si>
  <si>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</si>
  <si>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</si>
  <si>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</si>
  <si>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</si>
  <si>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</si>
  <si>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</si>
  <si>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</si>
  <si>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</si>
  <si>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</si>
  <si>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</si>
  <si>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</si>
  <si>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</si>
  <si>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</si>
  <si>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</si>
  <si>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</si>
  <si>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</si>
  <si>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</si>
  <si>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</si>
  <si>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</si>
  <si>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</si>
  <si>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</si>
  <si>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</si>
  <si>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</si>
  <si>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</si>
  <si>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</si>
  <si>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</si>
  <si>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</si>
  <si>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</si>
  <si>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</si>
  <si>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</si>
  <si>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</si>
  <si>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</si>
  <si>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</si>
  <si>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</si>
  <si>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</si>
  <si>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</si>
  <si>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</si>
  <si>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</si>
  <si>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</si>
  <si>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</si>
  <si>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</si>
  <si>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</si>
  <si>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</si>
  <si>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</si>
  <si>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</si>
  <si>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</si>
  <si>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</si>
  <si>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</si>
  <si>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</si>
  <si>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</si>
  <si>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</si>
  <si>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</si>
  <si>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</si>
  <si>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</si>
  <si>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</si>
  <si>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</si>
  <si>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</si>
  <si>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</si>
  <si>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</si>
  <si>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</si>
  <si>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</si>
  <si>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</si>
  <si>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</si>
  <si>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</si>
  <si>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</si>
  <si>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</si>
  <si>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</si>
  <si>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</si>
  <si>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</si>
  <si>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</si>
  <si>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</si>
  <si>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</si>
  <si>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</si>
  <si>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</si>
  <si>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</si>
  <si>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</si>
  <si>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</si>
  <si>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</si>
  <si>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</si>
  <si>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</si>
  <si>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</si>
  <si>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</si>
  <si>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</si>
  <si>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</si>
  <si>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</si>
  <si>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</si>
  <si>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</si>
  <si>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</si>
  <si>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</si>
  <si>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</si>
  <si>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</si>
  <si>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</si>
  <si>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</si>
  <si>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</si>
  <si>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</si>
  <si>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</si>
  <si>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</si>
  <si>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</si>
  <si>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</si>
  <si>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</si>
  <si>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</si>
  <si>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</si>
  <si>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</si>
  <si>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</si>
  <si>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</si>
  <si>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</si>
  <si>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</si>
  <si>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</si>
  <si>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</si>
  <si>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</si>
  <si>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</si>
  <si>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</si>
  <si>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</si>
  <si>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</si>
  <si>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</si>
  <si>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</si>
  <si>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</si>
  <si>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</si>
  <si>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</si>
  <si>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</si>
  <si>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</si>
  <si>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</si>
  <si>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</si>
  <si>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</si>
  <si>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</si>
  <si>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</si>
  <si>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</si>
  <si>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</si>
  <si>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</si>
  <si>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</si>
  <si>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</si>
  <si>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</si>
  <si>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</si>
  <si>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</si>
  <si>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</si>
  <si>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</si>
  <si>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</si>
  <si>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</si>
  <si>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</si>
  <si>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</si>
  <si>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</si>
  <si>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</si>
  <si>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</si>
  <si>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</si>
  <si>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</si>
  <si>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</si>
  <si>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</si>
  <si>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</si>
  <si>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</si>
  <si>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</si>
  <si>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</si>
  <si>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</si>
  <si>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</si>
  <si>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</si>
  <si>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</si>
  <si>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</si>
  <si>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</si>
  <si>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</si>
  <si>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</si>
  <si>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</si>
  <si>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</si>
  <si>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</si>
  <si>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</si>
  <si>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</si>
  <si>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</si>
  <si>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</si>
  <si>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</si>
  <si>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</si>
  <si>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</si>
  <si>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</si>
  <si>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</si>
  <si>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</si>
  <si>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</si>
  <si>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</si>
  <si>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</si>
  <si>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</si>
  <si>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</si>
  <si>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</si>
  <si>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</si>
  <si>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</si>
  <si>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</si>
  <si>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</si>
  <si>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</si>
  <si>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</si>
  <si>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</si>
  <si>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</si>
  <si>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</si>
  <si>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</si>
  <si>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</si>
  <si>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</si>
  <si>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</si>
  <si>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</si>
  <si>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</si>
  <si>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</si>
  <si>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</si>
  <si>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</si>
  <si>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</si>
  <si>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</si>
  <si>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</si>
  <si>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</si>
  <si>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</si>
  <si>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</si>
  <si>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</si>
  <si>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</si>
  <si>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</si>
  <si>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</si>
  <si>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</si>
  <si>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</si>
  <si>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</si>
  <si>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</si>
  <si>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</si>
  <si>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</si>
  <si>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</si>
  <si>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</si>
  <si>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</si>
  <si>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</si>
  <si>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</si>
  <si>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</si>
  <si>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</si>
  <si>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</si>
  <si>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</si>
  <si>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</si>
  <si>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</si>
  <si>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</si>
  <si>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</si>
  <si>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</si>
  <si>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</si>
  <si>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</si>
  <si>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</si>
  <si>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</si>
  <si>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</si>
  <si>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</si>
  <si>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</si>
  <si>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</si>
  <si>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</si>
  <si>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</si>
  <si>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</si>
  <si>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</si>
  <si>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</si>
  <si>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</si>
  <si>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</si>
  <si>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</si>
  <si>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</si>
  <si>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</si>
  <si>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</si>
  <si>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</si>
  <si>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</si>
  <si>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</si>
  <si>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</si>
  <si>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</si>
  <si>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</si>
  <si>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</si>
  <si>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</si>
  <si>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</si>
  <si>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</si>
  <si>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</si>
  <si>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</si>
  <si>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</si>
  <si>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</si>
  <si>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</si>
  <si>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</si>
  <si>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</si>
  <si>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</si>
  <si>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</si>
  <si>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</si>
  <si>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</si>
  <si>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</si>
  <si>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</si>
  <si>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</si>
  <si>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</si>
  <si>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</si>
  <si>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</si>
  <si>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</si>
  <si>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</si>
  <si>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</si>
  <si>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</si>
  <si>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</si>
  <si>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</si>
  <si>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</si>
  <si>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</si>
  <si>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</si>
  <si>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</si>
  <si>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</si>
  <si>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</si>
  <si>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</si>
  <si>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</si>
  <si>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</si>
  <si>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</si>
  <si>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</si>
  <si>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</si>
  <si>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</si>
  <si>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</si>
  <si>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</si>
  <si>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</si>
  <si>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</si>
  <si>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</si>
  <si>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</si>
  <si>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</si>
  <si>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</si>
  <si>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</si>
  <si>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</si>
  <si>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</si>
  <si>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</si>
  <si>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</si>
  <si>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</si>
  <si>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</si>
  <si>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</si>
  <si>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</si>
  <si>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</si>
  <si>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</si>
  <si>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</si>
  <si>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</si>
  <si>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</si>
  <si>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</si>
  <si>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</si>
  <si>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</si>
  <si>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</si>
  <si>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</si>
  <si>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</si>
  <si>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</si>
  <si>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</si>
  <si>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</si>
  <si>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</si>
  <si>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</si>
  <si>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</si>
  <si>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</si>
  <si>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</si>
  <si>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</si>
  <si>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</si>
  <si>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</si>
  <si>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</si>
  <si>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</si>
  <si>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</si>
  <si>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</si>
  <si>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</si>
  <si>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</si>
  <si>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</si>
  <si>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</si>
  <si>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</si>
  <si>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</si>
  <si>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</si>
  <si>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</si>
  <si>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</si>
  <si>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</si>
  <si>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</si>
  <si>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</si>
  <si>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</si>
  <si>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</si>
  <si>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</si>
  <si>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</si>
  <si>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</si>
  <si>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</si>
  <si>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</si>
  <si>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</si>
  <si>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</si>
  <si>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</si>
  <si>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</si>
  <si>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</si>
  <si>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</si>
  <si>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</si>
  <si>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</si>
  <si>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</si>
  <si>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</si>
  <si>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</si>
  <si>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</si>
  <si>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</si>
  <si>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</si>
  <si>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</si>
  <si>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</si>
  <si>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</si>
  <si>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</si>
  <si>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</si>
  <si>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</si>
  <si>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</si>
  <si>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</si>
  <si>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</si>
  <si>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</si>
  <si>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</si>
  <si>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</si>
  <si>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</si>
  <si>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</si>
  <si>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</si>
  <si>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</si>
  <si>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</si>
  <si>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</si>
  <si>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</si>
  <si>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</si>
  <si>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</si>
  <si>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</si>
  <si>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</si>
  <si>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</si>
  <si>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</si>
  <si>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</si>
  <si>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</si>
  <si>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</si>
  <si>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</si>
  <si>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</si>
  <si>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</si>
  <si>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</si>
  <si>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</si>
  <si>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</si>
  <si>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</si>
  <si>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</si>
  <si>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</si>
  <si>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</si>
  <si>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</si>
  <si>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</si>
  <si>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</si>
  <si>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</si>
  <si>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</si>
  <si>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</si>
  <si>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</si>
  <si>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</si>
  <si>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</si>
  <si>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</si>
  <si>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</si>
  <si>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</si>
  <si>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</si>
  <si>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</si>
  <si>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</si>
  <si>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</si>
  <si>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</si>
  <si>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</si>
  <si>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</si>
  <si>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</si>
  <si>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</si>
  <si>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</si>
  <si>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</si>
  <si>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</si>
  <si>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</si>
  <si>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</si>
  <si>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</si>
  <si>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</si>
  <si>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</si>
  <si>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</si>
  <si>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</si>
  <si>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</si>
  <si>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</si>
  <si>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</si>
  <si>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</si>
  <si>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</si>
  <si>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</si>
  <si>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</si>
  <si>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</si>
  <si>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</si>
  <si>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</si>
  <si>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</si>
  <si>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</si>
  <si>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</si>
  <si>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</si>
  <si>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</si>
  <si>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</si>
  <si>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</si>
  <si>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</si>
  <si>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</si>
  <si>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</si>
  <si>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</si>
  <si>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</si>
  <si>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</si>
  <si>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</si>
  <si>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</si>
  <si>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</si>
  <si>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</si>
  <si>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</si>
  <si>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</si>
  <si>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</si>
  <si>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</si>
  <si>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</si>
  <si>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</si>
  <si>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</si>
  <si>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</si>
  <si>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</si>
  <si>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</si>
  <si>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</si>
  <si>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</si>
  <si>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</si>
  <si>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</si>
  <si>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</si>
  <si>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</si>
  <si>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</si>
  <si>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</si>
  <si>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</si>
  <si>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</si>
  <si>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</si>
  <si>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</si>
  <si>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</si>
  <si>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</si>
  <si>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</si>
  <si>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</si>
  <si>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</si>
  <si>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</si>
  <si>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</si>
  <si>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</si>
  <si>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</si>
  <si>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</si>
  <si>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</si>
  <si>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</si>
  <si>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</si>
  <si>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</si>
  <si>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</si>
  <si>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</si>
  <si>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</si>
  <si>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</si>
  <si>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</si>
  <si>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</si>
  <si>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</si>
  <si>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</si>
  <si>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</si>
  <si>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</si>
  <si>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</si>
  <si>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</si>
  <si>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</si>
  <si>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</si>
  <si>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</si>
  <si>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</si>
  <si>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</si>
  <si>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</si>
  <si>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</si>
  <si>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</si>
  <si>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</si>
  <si>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</si>
  <si>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</si>
  <si>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</si>
  <si>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</si>
  <si>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</si>
  <si>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</si>
  <si>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</si>
  <si>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</si>
  <si>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</si>
  <si>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</si>
  <si>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</si>
  <si>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</si>
  <si>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</si>
  <si>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</si>
  <si>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</si>
  <si>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</si>
  <si>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</si>
  <si>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</si>
  <si>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</si>
  <si>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</si>
  <si>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</si>
  <si>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</si>
  <si>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</si>
  <si>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</si>
  <si>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</si>
  <si>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</si>
  <si>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</si>
  <si>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</si>
  <si>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</si>
  <si>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</si>
  <si>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</si>
  <si>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</si>
  <si>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</si>
  <si>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</si>
  <si>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</si>
  <si>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</si>
  <si>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</si>
  <si>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</si>
  <si>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</si>
  <si>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</si>
  <si>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</si>
  <si>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</si>
  <si>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</si>
  <si>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</si>
  <si>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</si>
  <si>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</si>
  <si>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</si>
  <si>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</si>
  <si>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</si>
  <si>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</si>
  <si>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</si>
  <si>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</si>
  <si>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</si>
  <si>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</si>
  <si>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</si>
  <si>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</si>
  <si>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</si>
  <si>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</si>
  <si>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</si>
  <si>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</si>
  <si>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</si>
  <si>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</si>
  <si>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</si>
  <si>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</si>
  <si>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</si>
  <si>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</si>
  <si>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</si>
  <si>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</si>
  <si>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</si>
  <si>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</si>
  <si>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</si>
  <si>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</si>
  <si>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</si>
  <si>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</si>
  <si>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</si>
  <si>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</si>
  <si>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</si>
  <si>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</si>
  <si>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</si>
  <si>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</si>
  <si>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</si>
  <si>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</si>
  <si>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</si>
  <si>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</si>
  <si>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</si>
  <si>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</si>
  <si>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</si>
  <si>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</si>
  <si>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</si>
  <si>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</si>
  <si>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</si>
  <si>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</si>
  <si>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</si>
  <si>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</si>
  <si>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</si>
  <si>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</si>
  <si>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</si>
  <si>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</si>
  <si>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</si>
  <si>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</si>
  <si>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</si>
  <si>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</si>
  <si>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</si>
  <si>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</si>
  <si>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</si>
  <si>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</si>
  <si>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</si>
  <si>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</si>
  <si>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</si>
  <si>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</si>
  <si>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</si>
  <si>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</si>
  <si>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</si>
  <si>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</si>
  <si>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</si>
  <si>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</si>
  <si>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</si>
  <si>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</si>
  <si>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</si>
  <si>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</si>
  <si>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</si>
  <si>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</si>
  <si>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</si>
  <si>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</si>
  <si>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</si>
  <si>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</si>
  <si>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</si>
  <si>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</si>
  <si>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</si>
  <si>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</si>
  <si>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</si>
  <si>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</si>
  <si>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</si>
  <si>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</si>
  <si>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</si>
  <si>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</si>
  <si>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</si>
  <si>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</si>
  <si>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</si>
  <si>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</si>
  <si>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</si>
  <si>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</si>
  <si>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</si>
  <si>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</si>
  <si>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</si>
  <si>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</si>
  <si>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</si>
  <si>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</si>
  <si>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</si>
  <si>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</si>
  <si>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</si>
  <si>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</si>
  <si>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</si>
  <si>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</si>
  <si>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</si>
  <si>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</si>
  <si>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</si>
  <si>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</si>
  <si>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</si>
  <si>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</si>
  <si>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</si>
  <si>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</si>
  <si>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</si>
  <si>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</si>
  <si>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</si>
  <si>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</si>
  <si>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</si>
  <si>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</si>
  <si>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</si>
  <si>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</si>
  <si>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</si>
  <si>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</si>
  <si>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</si>
  <si>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</si>
  <si>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</si>
  <si>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</si>
  <si>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</si>
  <si>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</si>
  <si>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</si>
  <si>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</si>
  <si>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</si>
  <si>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</si>
  <si>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</si>
  <si>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</si>
  <si>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</si>
  <si>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</si>
  <si>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</si>
  <si>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</si>
  <si>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</si>
  <si>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</si>
  <si>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</si>
  <si>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</si>
  <si>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</si>
  <si>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</si>
  <si>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</si>
  <si>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</si>
  <si>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</si>
  <si>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</si>
  <si>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</si>
  <si>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</si>
  <si>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</si>
  <si>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</si>
  <si>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</si>
  <si>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</si>
  <si>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</si>
  <si>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</si>
  <si>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</si>
  <si>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</si>
  <si>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</si>
  <si>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</si>
  <si>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</si>
  <si>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</si>
  <si>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</si>
  <si>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</si>
  <si>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</si>
  <si>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</si>
  <si>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</si>
  <si>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</si>
  <si>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</si>
  <si>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</si>
  <si>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</si>
  <si>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</si>
  <si>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</si>
  <si>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</si>
  <si>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</si>
  <si>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</si>
  <si>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</si>
  <si>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</si>
  <si>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</si>
  <si>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</si>
  <si>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</si>
  <si>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</si>
  <si>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</si>
  <si>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</si>
  <si>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</si>
  <si>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</si>
  <si>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</si>
  <si>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</si>
  <si>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</si>
  <si>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</si>
  <si>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</si>
  <si>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</si>
  <si>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</si>
  <si>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</si>
  <si>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</si>
  <si>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</si>
  <si>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</si>
  <si>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</si>
  <si>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</si>
  <si>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</si>
  <si>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</si>
  <si>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</si>
  <si>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</si>
  <si>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</si>
  <si>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</si>
  <si>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</si>
  <si>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</si>
  <si>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</si>
  <si>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</si>
  <si>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</si>
  <si>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</si>
  <si>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</si>
  <si>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</si>
  <si>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</si>
  <si>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</si>
  <si>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</si>
  <si>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</si>
  <si>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</si>
  <si>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</si>
  <si>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</si>
  <si>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</si>
  <si>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</si>
  <si>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</si>
  <si>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</si>
  <si>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</si>
  <si>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</si>
  <si>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</si>
  <si>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</si>
  <si>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</si>
  <si>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</si>
  <si>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</si>
  <si>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</si>
  <si>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</si>
  <si>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</si>
  <si>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</si>
  <si>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</si>
  <si>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</si>
  <si>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</si>
  <si>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</si>
  <si>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</si>
  <si>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</si>
  <si>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</si>
  <si>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</si>
  <si>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</si>
  <si>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</si>
  <si>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</si>
  <si>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</si>
  <si>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</si>
  <si>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</si>
  <si>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</si>
  <si>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</si>
  <si>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</si>
  <si>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</si>
  <si>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</si>
  <si>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</si>
  <si>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</si>
  <si>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</si>
  <si>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</si>
  <si>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</si>
  <si>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</si>
  <si>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</si>
  <si>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</si>
  <si>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</si>
  <si>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</si>
  <si>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</si>
  <si>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</si>
  <si>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</si>
  <si>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</si>
  <si>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</si>
  <si>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</si>
  <si>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</si>
  <si>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</si>
  <si>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</si>
  <si>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</si>
  <si>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</si>
  <si>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</si>
  <si>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</si>
  <si>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</si>
  <si>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</si>
  <si>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</si>
  <si>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</si>
  <si>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</si>
  <si>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</si>
  <si>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</si>
  <si>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</si>
  <si>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</si>
  <si>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</si>
  <si>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</si>
  <si>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</si>
  <si>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</si>
  <si>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</si>
  <si>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</si>
  <si>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</si>
  <si>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</si>
  <si>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</si>
  <si>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</si>
  <si>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</si>
  <si>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</si>
  <si>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</si>
  <si>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</si>
  <si>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</si>
  <si>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</si>
  <si>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</si>
  <si>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</si>
  <si>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</si>
  <si>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</si>
  <si>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</si>
  <si>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</si>
  <si>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</si>
  <si>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</si>
  <si>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</si>
  <si>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</si>
  <si>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</si>
  <si>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</si>
  <si>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</si>
  <si>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</si>
  <si>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</si>
  <si>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</si>
  <si>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</si>
  <si>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</si>
  <si>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</si>
  <si>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</si>
  <si>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</si>
  <si>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</si>
  <si>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</si>
  <si>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</si>
  <si>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</si>
  <si>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</si>
  <si>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</si>
  <si>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</si>
  <si>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</si>
  <si>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</si>
  <si>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</si>
  <si>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</si>
  <si>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</si>
  <si>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</si>
  <si>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</si>
  <si>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</si>
  <si>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</si>
  <si>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</si>
  <si>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</si>
  <si>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</si>
  <si>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</si>
  <si>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</si>
  <si>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</si>
  <si>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</si>
  <si>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</si>
  <si>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</si>
  <si>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</si>
  <si>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</si>
  <si>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</si>
  <si>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</si>
  <si>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</si>
  <si>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</si>
  <si>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</si>
  <si>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</si>
  <si>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</si>
  <si>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</si>
  <si>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</si>
  <si>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</si>
  <si>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</si>
  <si>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</si>
  <si>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</si>
  <si>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</si>
  <si>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</si>
  <si>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</si>
  <si>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</si>
  <si>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</si>
  <si>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</si>
  <si>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</si>
  <si>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</si>
  <si>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</si>
  <si>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</si>
  <si>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</si>
  <si>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</si>
  <si>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</si>
  <si>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</si>
  <si>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</si>
  <si>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</si>
  <si>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</si>
  <si>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</si>
  <si>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</si>
  <si>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</si>
  <si>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</si>
  <si>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</si>
  <si>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</si>
  <si>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</si>
  <si>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</si>
  <si>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</si>
  <si>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</si>
  <si>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</si>
  <si>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</si>
  <si>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</si>
  <si>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</si>
  <si>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</si>
  <si>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</si>
  <si>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</si>
  <si>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</si>
  <si>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</si>
  <si>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</si>
  <si>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</si>
  <si>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</si>
  <si>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</si>
  <si>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</si>
  <si>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</si>
  <si>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</si>
  <si>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</si>
  <si>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</si>
  <si>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</si>
  <si>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</si>
  <si>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</si>
  <si>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</si>
  <si>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</si>
  <si>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</si>
  <si>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</si>
  <si>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</si>
  <si>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</si>
  <si>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</si>
  <si>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</si>
  <si>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</si>
  <si>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</si>
  <si>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</si>
  <si>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</si>
  <si>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</si>
  <si>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</si>
  <si>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</si>
  <si>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</si>
  <si>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</si>
  <si>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</si>
  <si>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</si>
  <si>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</si>
  <si>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</si>
  <si>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</si>
  <si>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</si>
  <si>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</si>
  <si>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</si>
  <si>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</si>
  <si>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</si>
  <si>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</si>
  <si>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</si>
  <si>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</si>
  <si>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</si>
  <si>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</si>
  <si>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</si>
  <si>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</si>
  <si>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</si>
  <si>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</si>
  <si>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</si>
  <si>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</si>
  <si>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</si>
  <si>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</si>
  <si>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</si>
  <si>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</si>
  <si>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</si>
  <si>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</si>
  <si>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</si>
  <si>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</si>
  <si>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</si>
  <si>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</si>
  <si>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</si>
  <si>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</si>
  <si>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</si>
  <si>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</si>
  <si>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</si>
  <si>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</si>
  <si>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</si>
  <si>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</si>
  <si>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</si>
  <si>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</si>
  <si>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</si>
  <si>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</si>
  <si>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</si>
  <si>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</si>
  <si>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</si>
  <si>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</si>
  <si>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</si>
  <si>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</si>
  <si>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</si>
  <si>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</si>
  <si>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</si>
  <si>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</si>
  <si>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</si>
  <si>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</si>
  <si>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</si>
  <si>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</si>
  <si>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</si>
  <si>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</si>
  <si>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</si>
  <si>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</si>
  <si>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</si>
  <si>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</si>
  <si>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</si>
  <si>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</si>
  <si>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</si>
  <si>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</si>
  <si>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</si>
  <si>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</si>
  <si>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</si>
  <si>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</si>
  <si>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</si>
  <si>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</si>
  <si>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</si>
  <si>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</si>
  <si>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</si>
  <si>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</si>
  <si>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</si>
  <si>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</si>
  <si>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</si>
  <si>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</si>
  <si>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</si>
  <si>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</si>
  <si>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</si>
  <si>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</si>
  <si>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</si>
  <si>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</si>
  <si>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</si>
  <si>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</si>
  <si>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</si>
  <si>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</si>
  <si>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</si>
  <si>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</si>
  <si>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</si>
  <si>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</si>
  <si>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</si>
  <si>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</si>
  <si>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</si>
  <si>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</si>
  <si>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</si>
  <si>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</si>
  <si>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</si>
  <si>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</si>
  <si>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</si>
  <si>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</si>
  <si>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</si>
  <si>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</si>
  <si>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</si>
  <si>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</si>
  <si>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</si>
  <si>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</si>
  <si>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</si>
  <si>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</si>
  <si>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</si>
  <si>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</si>
  <si>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</si>
  <si>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</si>
  <si>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</si>
  <si>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</si>
  <si>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</si>
  <si>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</si>
  <si>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</si>
  <si>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</si>
  <si>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</si>
  <si>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</si>
  <si>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</si>
  <si>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</si>
  <si>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</si>
  <si>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</si>
  <si>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</si>
  <si>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</si>
  <si>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</si>
  <si>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</si>
  <si>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</si>
  <si>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</si>
  <si>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</si>
  <si>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</si>
  <si>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</si>
  <si>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</si>
  <si>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</si>
  <si>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</si>
  <si>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</si>
  <si>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</si>
  <si>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</si>
  <si>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</si>
  <si>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</si>
  <si>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</si>
  <si>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</si>
  <si>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</si>
  <si>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</si>
  <si>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</si>
  <si>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</si>
  <si>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</si>
  <si>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</si>
  <si>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</si>
  <si>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</si>
  <si>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</si>
  <si>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</si>
  <si>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</si>
  <si>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</si>
  <si>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</si>
  <si>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</si>
  <si>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</si>
  <si>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</si>
  <si>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</si>
  <si>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</si>
  <si>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</si>
  <si>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</si>
  <si>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</si>
  <si>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</si>
  <si>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</si>
  <si>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</si>
  <si>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</si>
  <si>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</si>
  <si>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</si>
  <si>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</si>
  <si>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</si>
  <si>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</si>
  <si>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</si>
  <si>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</si>
  <si>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</si>
  <si>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</si>
  <si>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</si>
  <si>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</si>
  <si>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</si>
  <si>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</si>
  <si>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</si>
  <si>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</si>
  <si>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</si>
  <si>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</si>
  <si>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</si>
  <si>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</si>
  <si>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</si>
  <si>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</si>
  <si>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</si>
  <si>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</si>
  <si>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</si>
  <si>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</si>
  <si>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</si>
  <si>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</si>
  <si>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</si>
  <si>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</si>
  <si>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</si>
  <si>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</si>
  <si>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</si>
  <si>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</si>
  <si>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</si>
  <si>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</si>
  <si>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</si>
  <si>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</si>
  <si>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</si>
  <si>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</si>
  <si>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</si>
  <si>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</si>
  <si>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</si>
  <si>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</si>
  <si>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</si>
  <si>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</si>
  <si>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</si>
  <si>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</si>
  <si>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</si>
  <si>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</si>
  <si>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</si>
  <si>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</si>
  <si>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</si>
  <si>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</si>
  <si>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</si>
  <si>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</si>
  <si>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</si>
  <si>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</si>
  <si>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</si>
  <si>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</si>
  <si>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</si>
  <si>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</si>
  <si>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</si>
  <si>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</si>
  <si>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</si>
  <si>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</si>
  <si>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</si>
  <si>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</si>
  <si>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</si>
  <si>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</si>
  <si>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</si>
  <si>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</si>
  <si>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</si>
  <si>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</si>
  <si>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</si>
  <si>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</si>
  <si>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</si>
  <si>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</si>
  <si>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</si>
  <si>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</si>
  <si>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</si>
  <si>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</si>
  <si>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</si>
  <si>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</si>
  <si>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</si>
  <si>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</si>
  <si>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</si>
  <si>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</si>
  <si>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</si>
  <si>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</si>
  <si>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</si>
  <si>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</si>
  <si>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</si>
  <si>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</si>
  <si>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</si>
  <si>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</si>
  <si>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</si>
  <si>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</si>
  <si>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</si>
  <si>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</si>
  <si>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</si>
  <si>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</si>
  <si>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</si>
  <si>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</si>
  <si>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</si>
  <si>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</si>
  <si>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</si>
  <si>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</si>
  <si>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</si>
  <si>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</si>
  <si>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</si>
  <si>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</si>
  <si>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</si>
  <si>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</si>
  <si>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</si>
  <si>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</si>
  <si>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</si>
  <si>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</si>
  <si>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</si>
  <si>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</si>
  <si>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</si>
  <si>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</si>
  <si>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</si>
  <si>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</si>
  <si>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</si>
  <si>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</si>
  <si>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</si>
  <si>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</si>
  <si>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</si>
  <si>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</si>
  <si>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</si>
  <si>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</si>
  <si>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</si>
  <si>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</si>
  <si>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</si>
  <si>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</si>
  <si>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</si>
  <si>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</si>
  <si>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</si>
  <si>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</si>
  <si>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</si>
  <si>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</si>
  <si>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</si>
  <si>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</si>
  <si>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</si>
  <si>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</si>
  <si>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</si>
  <si>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</si>
  <si>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</si>
  <si>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</si>
  <si>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</si>
  <si>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</si>
  <si>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</si>
  <si>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</si>
  <si>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</si>
  <si>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</si>
  <si>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</si>
  <si>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</si>
  <si>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</si>
  <si>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</si>
  <si>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</si>
  <si>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</si>
  <si>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</si>
  <si>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</si>
  <si>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</si>
  <si>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</si>
  <si>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</si>
  <si>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</si>
  <si>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</si>
  <si>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</si>
  <si>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</si>
  <si>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</si>
  <si>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</si>
  <si>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</si>
  <si>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</si>
  <si>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</si>
  <si>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</si>
  <si>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</si>
  <si>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</si>
  <si>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</si>
  <si>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</si>
  <si>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</si>
  <si>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</si>
  <si>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</si>
  <si>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</si>
  <si>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</si>
  <si>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</si>
  <si>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</si>
  <si>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</si>
  <si>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</si>
  <si>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</si>
  <si>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</si>
  <si>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</si>
  <si>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</si>
  <si>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</si>
  <si>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</si>
  <si>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</si>
  <si>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</si>
  <si>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</si>
  <si>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</si>
  <si>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</si>
  <si>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</si>
  <si>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</si>
  <si>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</si>
  <si>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</si>
  <si>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</si>
  <si>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</si>
  <si>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</si>
  <si>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</si>
  <si>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</si>
  <si>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</si>
  <si>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</si>
  <si>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</si>
  <si>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</si>
  <si>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</si>
  <si>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</si>
  <si>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</si>
  <si>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</si>
  <si>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</si>
  <si>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</si>
  <si>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</si>
  <si>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</si>
  <si>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</si>
  <si>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</si>
  <si>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</si>
  <si>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</si>
  <si>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</si>
  <si>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</si>
  <si>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</si>
  <si>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</si>
  <si>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</si>
  <si>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</si>
  <si>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</si>
  <si>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</si>
  <si>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</si>
  <si>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</si>
  <si>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</si>
  <si>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</si>
  <si>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</si>
  <si>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</si>
  <si>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</si>
  <si>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</si>
  <si>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</si>
  <si>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</si>
  <si>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</si>
  <si>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</si>
  <si>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</si>
  <si>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</si>
  <si>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</si>
  <si>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</si>
  <si>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</si>
  <si>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</si>
  <si>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</si>
  <si>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</si>
  <si>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</si>
  <si>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</si>
  <si>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</si>
  <si>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</si>
  <si>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</si>
  <si>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</si>
  <si>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</si>
  <si>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</si>
  <si>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</si>
  <si>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</si>
  <si>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</si>
  <si>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</si>
  <si>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</si>
  <si>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</si>
  <si>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</si>
  <si>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</si>
  <si>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</si>
  <si>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</si>
  <si>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</si>
  <si>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</si>
  <si>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</si>
  <si>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</si>
  <si>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</si>
  <si>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</si>
  <si>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</si>
  <si>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</si>
  <si>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</si>
  <si>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</si>
  <si>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</si>
  <si>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</si>
  <si>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</si>
  <si>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</si>
  <si>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</si>
  <si>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</si>
  <si>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</si>
  <si>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</si>
  <si>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</si>
  <si>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</si>
  <si>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</si>
  <si>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</si>
  <si>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</si>
  <si>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</si>
  <si>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</si>
  <si>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</si>
  <si>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</si>
  <si>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</si>
  <si>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</si>
  <si>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</si>
  <si>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</si>
  <si>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</si>
  <si>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</si>
  <si>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</si>
  <si>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</si>
  <si>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</si>
  <si>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</si>
  <si>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</si>
  <si>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</si>
  <si>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</si>
  <si>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</si>
  <si>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</si>
  <si>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</si>
  <si>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</si>
  <si>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</si>
  <si>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</si>
  <si>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</si>
  <si>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</si>
  <si>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</si>
  <si>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</si>
  <si>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</si>
  <si>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</si>
  <si>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</si>
  <si>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</si>
  <si>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</si>
  <si>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</si>
  <si>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</si>
  <si>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</si>
  <si>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</si>
  <si>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</si>
  <si>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</si>
  <si>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</si>
  <si>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</si>
  <si>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</si>
  <si>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</si>
  <si>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</si>
  <si>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</si>
  <si>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</si>
  <si>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</si>
  <si>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</si>
  <si>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</si>
  <si>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</si>
  <si>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</si>
  <si>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</si>
  <si>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</si>
  <si>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</si>
  <si>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</si>
  <si>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</si>
  <si>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</si>
  <si>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</si>
  <si>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</si>
  <si>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</si>
  <si>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</si>
  <si>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</si>
  <si>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</si>
  <si>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</si>
  <si>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</si>
  <si>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</si>
  <si>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</si>
  <si>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</si>
  <si>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</si>
  <si>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</si>
  <si>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</si>
  <si>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</si>
  <si>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</si>
  <si>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</si>
  <si>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</si>
  <si>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</si>
  <si>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</si>
  <si>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</si>
  <si>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</si>
  <si>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</si>
  <si>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</si>
  <si>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</si>
  <si>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</si>
  <si>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</si>
  <si>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</si>
  <si>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</si>
  <si>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</si>
  <si>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</si>
  <si>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</si>
  <si>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</si>
  <si>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</si>
  <si>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</si>
  <si>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</si>
  <si>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</si>
  <si>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</si>
  <si>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</si>
  <si>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</si>
  <si>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</si>
  <si>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</si>
  <si>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</si>
  <si>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</si>
  <si>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</si>
  <si>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</si>
  <si>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</si>
  <si>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</si>
  <si>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</si>
  <si>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</si>
  <si>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</si>
  <si>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</si>
  <si>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</si>
  <si>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</si>
  <si>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</si>
  <si>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</si>
  <si>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</si>
  <si>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</si>
  <si>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</si>
  <si>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</si>
  <si>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</si>
  <si>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</si>
  <si>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</si>
  <si>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</si>
  <si>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</si>
  <si>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</si>
  <si>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</si>
  <si>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</si>
  <si>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</si>
  <si>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</si>
  <si>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</si>
  <si>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</si>
  <si>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</si>
  <si>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</si>
  <si>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</si>
  <si>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</si>
  <si>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</si>
  <si>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</si>
  <si>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</si>
  <si>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</si>
  <si>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</si>
  <si>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</si>
  <si>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</si>
  <si>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</si>
  <si>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</si>
  <si>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</si>
  <si>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</si>
  <si>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</si>
  <si>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</si>
  <si>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</si>
  <si>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</si>
  <si>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</si>
  <si>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</si>
  <si>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</si>
  <si>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</si>
  <si>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</si>
  <si>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</si>
  <si>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</si>
  <si>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</si>
  <si>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</si>
  <si>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</si>
  <si>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</si>
  <si>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</si>
  <si>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</si>
  <si>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</si>
  <si>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</si>
  <si>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</si>
  <si>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</si>
  <si>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</si>
  <si>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</si>
  <si>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</si>
  <si>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</si>
  <si>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</si>
  <si>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</si>
  <si>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</si>
  <si>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</si>
  <si>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</si>
  <si>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</si>
  <si>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</si>
  <si>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</si>
  <si>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</si>
  <si>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</si>
  <si>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</si>
  <si>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</si>
  <si>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</si>
  <si>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</si>
  <si>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</si>
  <si>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</si>
  <si>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</si>
  <si>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</si>
  <si>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</si>
  <si>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</si>
  <si>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</si>
  <si>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</si>
  <si>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</si>
  <si>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</si>
  <si>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</si>
  <si>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</si>
  <si>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</si>
  <si>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</si>
  <si>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</si>
  <si>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</si>
  <si>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</si>
  <si>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</si>
  <si>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</si>
  <si>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</si>
  <si>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</si>
  <si>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</si>
  <si>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</si>
  <si>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</si>
  <si>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</si>
  <si>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</si>
  <si>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</si>
  <si>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</si>
  <si>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</si>
  <si>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</si>
  <si>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</si>
  <si>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</si>
  <si>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</si>
  <si>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</si>
  <si>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</si>
  <si>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</si>
  <si>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</si>
  <si>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</si>
  <si>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</si>
  <si>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</si>
  <si>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</si>
  <si>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</si>
  <si>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</si>
  <si>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</si>
  <si>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</si>
  <si>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</si>
  <si>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</si>
  <si>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</si>
  <si>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</si>
  <si>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</si>
  <si>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</si>
  <si>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</si>
  <si>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</si>
  <si>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</si>
  <si>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</si>
  <si>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</si>
  <si>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</si>
  <si>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</si>
  <si>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</si>
  <si>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</si>
  <si>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</si>
  <si>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</si>
  <si>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</si>
  <si>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</si>
  <si>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</si>
  <si>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</si>
  <si>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</si>
  <si>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</si>
  <si>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</si>
  <si>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</si>
  <si>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</si>
  <si>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</si>
  <si>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</si>
  <si>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</si>
  <si>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</si>
  <si>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</si>
  <si>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</si>
  <si>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</si>
  <si>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</si>
  <si>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</si>
  <si>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</si>
  <si>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</si>
  <si>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</si>
  <si>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</si>
  <si>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</si>
  <si>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</si>
  <si>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</si>
  <si>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</si>
  <si>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</si>
  <si>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</si>
  <si>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</si>
  <si>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</si>
  <si>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</si>
  <si>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</si>
  <si>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</si>
  <si>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</si>
  <si>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</si>
  <si>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</si>
  <si>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</si>
  <si>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</si>
  <si>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</si>
  <si>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</si>
  <si>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</si>
  <si>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</si>
  <si>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</si>
  <si>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</si>
  <si>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</si>
  <si>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</si>
  <si>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</si>
  <si>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</si>
  <si>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</si>
  <si>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</si>
  <si>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</si>
  <si>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</si>
  <si>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</si>
  <si>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</si>
  <si>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</si>
  <si>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</si>
  <si>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</si>
  <si>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</si>
  <si>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</si>
  <si>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</si>
  <si>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</si>
  <si>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</si>
  <si>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</si>
  <si>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</si>
  <si>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</si>
  <si>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</si>
  <si>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</si>
  <si>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</si>
  <si>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</si>
  <si>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</si>
  <si>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</si>
  <si>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</si>
  <si>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</si>
  <si>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</si>
  <si>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</si>
  <si>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</si>
  <si>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</si>
  <si>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</si>
  <si>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</si>
  <si>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</si>
  <si>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</si>
  <si>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</si>
  <si>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</si>
  <si>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</si>
  <si>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</si>
  <si>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</si>
  <si>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</si>
  <si>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</si>
  <si>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</si>
  <si>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</si>
  <si>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</si>
  <si>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</si>
  <si>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</si>
  <si>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</si>
  <si>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</si>
  <si>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</si>
  <si>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</si>
  <si>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</si>
  <si>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</si>
  <si>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</si>
  <si>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</si>
  <si>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</si>
  <si>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</si>
  <si>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</si>
  <si>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</si>
  <si>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</si>
  <si>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</si>
  <si>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</si>
  <si>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</si>
  <si>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</si>
  <si>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</si>
  <si>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</si>
  <si>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</si>
  <si>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</si>
  <si>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</si>
  <si>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</si>
  <si>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</si>
  <si>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</si>
  <si>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</si>
  <si>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</si>
  <si>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</si>
  <si>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</si>
  <si>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</si>
  <si>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</si>
  <si>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</si>
  <si>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</si>
  <si>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</si>
  <si>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</si>
  <si>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</si>
  <si>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</si>
  <si>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</si>
  <si>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</si>
  <si>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</si>
  <si>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</si>
  <si>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</si>
  <si>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</si>
  <si>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</si>
  <si>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</si>
  <si>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</si>
  <si>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</si>
  <si>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</si>
  <si>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</si>
  <si>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</si>
  <si>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</si>
  <si>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</si>
  <si>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</si>
  <si>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</si>
  <si>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</si>
  <si>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</si>
  <si>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</si>
  <si>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</si>
  <si>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</si>
  <si>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</si>
  <si>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</si>
  <si>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</si>
  <si>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</si>
  <si>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</si>
  <si>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</si>
  <si>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</si>
  <si>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</si>
  <si>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</si>
  <si>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</si>
  <si>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</si>
  <si>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</si>
  <si>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</si>
  <si>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</si>
  <si>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</si>
  <si>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</si>
  <si>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</si>
  <si>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</si>
  <si>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</si>
  <si>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</si>
  <si>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</si>
  <si>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</si>
  <si>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</si>
  <si>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</si>
  <si>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</si>
  <si>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</si>
  <si>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</si>
  <si>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</si>
  <si>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</si>
  <si>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</si>
  <si>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</si>
  <si>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</si>
  <si>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</si>
  <si>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</si>
  <si>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</si>
  <si>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</si>
  <si>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</si>
  <si>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</si>
  <si>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</si>
  <si>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</si>
  <si>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</si>
  <si>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</si>
  <si>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</si>
  <si>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</si>
  <si>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</si>
  <si>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</si>
  <si>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</si>
  <si>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</si>
  <si>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</si>
  <si>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</si>
  <si>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</si>
  <si>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</si>
  <si>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</si>
  <si>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</si>
  <si>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</si>
  <si>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</si>
  <si>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</si>
  <si>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</si>
  <si>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</si>
  <si>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</si>
  <si>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</si>
  <si>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</si>
  <si>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</si>
  <si>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</si>
  <si>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</si>
  <si>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</si>
  <si>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</si>
  <si>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</si>
  <si>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</si>
  <si>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</si>
  <si>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</si>
  <si>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</si>
  <si>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</si>
  <si>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</si>
  <si>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</si>
  <si>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</si>
  <si>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</si>
  <si>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</si>
  <si>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</si>
  <si>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</si>
  <si>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</si>
  <si>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</si>
  <si>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</si>
  <si>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</si>
  <si>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</si>
  <si>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</si>
  <si>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</si>
  <si>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</si>
  <si>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</si>
  <si>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</si>
  <si>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</si>
  <si>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</si>
  <si>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</si>
  <si>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</si>
  <si>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</si>
  <si>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</si>
  <si>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</si>
  <si>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</si>
  <si>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</si>
  <si>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</si>
  <si>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</si>
  <si>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</si>
  <si>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</si>
  <si>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</si>
  <si>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</si>
  <si>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</si>
  <si>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</si>
  <si>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</si>
  <si>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</si>
  <si>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</si>
  <si>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</si>
  <si>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</si>
  <si>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</si>
  <si>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</si>
  <si>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</si>
  <si>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</si>
  <si>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</si>
  <si>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</si>
  <si>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</si>
  <si>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</si>
  <si>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</si>
  <si>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</si>
  <si>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</si>
  <si>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</si>
  <si>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</si>
  <si>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</si>
  <si>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</si>
  <si>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</si>
  <si>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</si>
  <si>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</si>
  <si>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</si>
  <si>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</si>
  <si>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</si>
  <si>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</si>
  <si>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</si>
  <si>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</si>
  <si>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</si>
  <si>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</si>
  <si>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</si>
  <si>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</si>
  <si>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</si>
  <si>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</si>
  <si>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</si>
  <si>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</si>
  <si>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</si>
  <si>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</si>
  <si>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</si>
  <si>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</si>
  <si>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</si>
  <si>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</si>
  <si>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</si>
  <si>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</si>
  <si>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</si>
  <si>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</si>
  <si>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</si>
  <si>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</si>
  <si>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</si>
  <si>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</si>
  <si>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</si>
  <si>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</si>
  <si>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</si>
  <si>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</si>
  <si>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</si>
  <si>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</si>
  <si>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</si>
  <si>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</si>
  <si>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</si>
  <si>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</si>
  <si>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</si>
  <si>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</si>
  <si>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</si>
  <si>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</si>
  <si>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</si>
  <si>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</si>
  <si>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</si>
  <si>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</si>
  <si>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</si>
  <si>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</si>
  <si>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</si>
  <si>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</si>
  <si>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</si>
  <si>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</si>
  <si>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</si>
  <si>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</si>
  <si>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</si>
  <si>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</si>
  <si>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</si>
  <si>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</si>
  <si>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</si>
  <si>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</si>
  <si>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</si>
  <si>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</si>
  <si>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</si>
  <si>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</si>
  <si>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</si>
  <si>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</si>
  <si>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</si>
  <si>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</si>
  <si>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</si>
  <si>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</si>
  <si>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</si>
  <si>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</si>
  <si>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</si>
  <si>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</si>
  <si>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</si>
  <si>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</si>
  <si>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</si>
  <si>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</si>
  <si>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</si>
  <si>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</si>
  <si>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</si>
  <si>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</si>
  <si>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</si>
  <si>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</si>
  <si>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</si>
  <si>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</si>
  <si>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</si>
  <si>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</si>
  <si>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</si>
  <si>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</si>
  <si>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</si>
  <si>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</si>
  <si>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</si>
  <si>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</si>
  <si>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</si>
  <si>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</si>
  <si>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</si>
  <si>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</si>
  <si>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</si>
  <si>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</si>
  <si>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</si>
  <si>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</si>
  <si>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</si>
  <si>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</si>
  <si>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</si>
  <si>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</si>
  <si>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</si>
  <si>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</si>
  <si>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</si>
  <si>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</si>
  <si>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</si>
  <si>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</si>
  <si>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</si>
  <si>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</si>
  <si>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</si>
  <si>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</si>
  <si>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</si>
  <si>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</si>
  <si>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</si>
  <si>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</si>
  <si>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</si>
  <si>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</si>
  <si>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</si>
  <si>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</si>
  <si>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</si>
  <si>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</si>
  <si>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</si>
  <si>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</si>
  <si>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</si>
  <si>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</si>
  <si>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</si>
  <si>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</si>
  <si>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</si>
  <si>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</si>
  <si>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</si>
  <si>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</si>
  <si>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</si>
  <si>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</si>
  <si>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</si>
  <si>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</si>
  <si>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</si>
  <si>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</si>
  <si>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</si>
  <si>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</si>
  <si>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</si>
  <si>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</si>
  <si>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</si>
  <si>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</si>
  <si>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</si>
  <si>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</si>
  <si>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</si>
  <si>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</si>
  <si>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</si>
  <si>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</si>
  <si>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</si>
  <si>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</si>
  <si>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</si>
  <si>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</si>
  <si>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</si>
  <si>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</si>
  <si>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</si>
  <si>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</si>
  <si>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</si>
  <si>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</si>
  <si>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</si>
  <si>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</si>
  <si>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</si>
  <si>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</si>
  <si>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</si>
  <si>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</si>
  <si>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</si>
  <si>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</si>
  <si>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</si>
  <si>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</si>
  <si>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</si>
  <si>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</si>
  <si>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</si>
  <si>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</si>
  <si>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</si>
  <si>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</si>
  <si>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</si>
  <si>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</si>
  <si>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</si>
  <si>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</si>
  <si>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</si>
  <si>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</si>
  <si>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</si>
  <si>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</si>
  <si>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</si>
  <si>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</si>
  <si>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</si>
  <si>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</si>
  <si>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</si>
  <si>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</si>
  <si>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</si>
  <si>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</si>
  <si>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</si>
  <si>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</si>
  <si>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</si>
  <si>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</si>
  <si>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</si>
  <si>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</si>
  <si>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</si>
  <si>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</si>
  <si>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</si>
  <si>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</si>
  <si>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</si>
  <si>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</si>
  <si>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</si>
  <si>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</si>
  <si>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</si>
  <si>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</si>
  <si>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</si>
  <si>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</si>
  <si>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</si>
  <si>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</si>
  <si>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</si>
  <si>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</si>
  <si>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</si>
  <si>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</si>
  <si>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</si>
  <si>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</si>
  <si>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</si>
  <si>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</si>
  <si>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</si>
  <si>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</si>
  <si>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</si>
  <si>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</si>
  <si>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</si>
  <si>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</si>
  <si>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</si>
  <si>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</si>
  <si>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</si>
  <si>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</si>
  <si>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</si>
  <si>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</si>
  <si>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</si>
  <si>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</si>
  <si>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</si>
  <si>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</si>
  <si>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</si>
  <si>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</si>
  <si>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</si>
  <si>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</si>
  <si>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</si>
  <si>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</si>
  <si>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</si>
  <si>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</si>
  <si>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</si>
  <si>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</si>
  <si>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</si>
  <si>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</si>
  <si>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</si>
  <si>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</si>
  <si>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</si>
  <si>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</si>
  <si>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</si>
  <si>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</si>
  <si>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</si>
  <si>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</si>
  <si>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</si>
  <si>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</si>
  <si>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</si>
  <si>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</si>
  <si>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</si>
  <si>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</si>
  <si>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</si>
  <si>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</si>
  <si>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</si>
  <si>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</si>
  <si>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</si>
  <si>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</si>
  <si>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</si>
  <si>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</si>
  <si>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</si>
  <si>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</si>
  <si>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</si>
  <si>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</si>
  <si>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</si>
  <si>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</si>
  <si>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</si>
  <si>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</si>
  <si>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</si>
  <si>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</si>
  <si>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</si>
  <si>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</si>
  <si>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</si>
  <si>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</si>
  <si>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</si>
  <si>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</si>
  <si>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</si>
  <si>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</si>
  <si>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</si>
  <si>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</si>
  <si>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</si>
  <si>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</si>
  <si>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</si>
  <si>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</si>
  <si>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</si>
  <si>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</si>
  <si>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</si>
  <si>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</si>
  <si>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</si>
  <si>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</si>
  <si>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</si>
  <si>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</si>
  <si>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</si>
  <si>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</si>
  <si>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</si>
  <si>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</si>
  <si>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</si>
  <si>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</si>
  <si>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</si>
  <si>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</si>
  <si>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</si>
  <si>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</si>
  <si>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</si>
  <si>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</si>
  <si>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</si>
  <si>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</si>
  <si>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</si>
  <si>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</si>
  <si>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</si>
  <si>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</si>
  <si>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</si>
  <si>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</si>
  <si>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</si>
  <si>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</si>
  <si>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</si>
  <si>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</si>
  <si>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</si>
  <si>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</si>
  <si>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</si>
  <si>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</si>
  <si>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</si>
  <si>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</si>
  <si>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</si>
  <si>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</si>
  <si>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</si>
  <si>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</si>
  <si>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</si>
  <si>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</si>
  <si>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</si>
  <si>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</si>
  <si>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</si>
  <si>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</si>
  <si>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</si>
  <si>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</si>
  <si>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</si>
  <si>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</si>
  <si>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</si>
  <si>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</si>
  <si>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</si>
  <si>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</si>
  <si>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</si>
  <si>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</si>
  <si>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</si>
  <si>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</si>
  <si>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</si>
  <si>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</si>
  <si>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</si>
  <si>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</si>
  <si>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</si>
  <si>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</si>
  <si>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</si>
  <si>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</si>
  <si>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</si>
  <si>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</si>
  <si>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</si>
  <si>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</si>
  <si>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</si>
  <si>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</si>
  <si>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</si>
  <si>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</si>
  <si>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</si>
  <si>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</si>
  <si>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</si>
  <si>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</si>
  <si>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</si>
  <si>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</si>
  <si>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</si>
  <si>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</si>
  <si>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</si>
  <si>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</si>
  <si>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</si>
  <si>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</si>
  <si>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</si>
  <si>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</si>
  <si>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</si>
  <si>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</si>
  <si>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</si>
  <si>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</si>
  <si>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</si>
  <si>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</si>
  <si>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</si>
  <si>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</si>
  <si>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</si>
  <si>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</si>
  <si>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</si>
  <si>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</si>
  <si>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</si>
  <si>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</si>
  <si>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</si>
  <si>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</si>
  <si>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</si>
  <si>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</si>
  <si>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</si>
  <si>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</si>
  <si>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</si>
  <si>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</si>
  <si>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</si>
  <si>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</si>
  <si>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</si>
  <si>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</si>
  <si>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</si>
  <si>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</si>
  <si>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</si>
  <si>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</si>
  <si>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</si>
  <si>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</si>
  <si>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</si>
  <si>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</si>
  <si>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</si>
  <si>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</si>
  <si>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</si>
  <si>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</si>
  <si>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</si>
  <si>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</si>
  <si>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</si>
  <si>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</si>
  <si>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</si>
  <si>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</si>
  <si>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</si>
  <si>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</si>
  <si>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</si>
  <si>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</si>
  <si>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</si>
  <si>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</si>
  <si>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</si>
  <si>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</si>
  <si>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</si>
  <si>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</si>
  <si>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</si>
  <si>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</si>
  <si>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</si>
  <si>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</si>
  <si>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</si>
  <si>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</si>
  <si>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</si>
  <si>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</si>
  <si>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</si>
  <si>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</si>
  <si>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</si>
  <si>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</si>
  <si>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</si>
  <si>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</si>
  <si>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</si>
  <si>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</si>
  <si>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</si>
  <si>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</si>
  <si>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</si>
  <si>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</si>
  <si>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</si>
  <si>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</si>
  <si>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</si>
  <si>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</si>
  <si>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</si>
  <si>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</si>
  <si>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</si>
  <si>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</si>
  <si>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</si>
  <si>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</si>
  <si>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</si>
  <si>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</si>
  <si>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</si>
  <si>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</si>
  <si>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</si>
  <si>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</si>
  <si>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</si>
  <si>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</si>
  <si>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</si>
  <si>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</si>
  <si>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</si>
  <si>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</si>
  <si>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</si>
  <si>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</si>
  <si>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</si>
  <si>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</si>
  <si>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</si>
  <si>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</si>
  <si>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</si>
  <si>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</si>
  <si>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</si>
  <si>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</si>
  <si>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</si>
  <si>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</si>
  <si>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</si>
  <si>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</si>
  <si>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</si>
  <si>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</si>
  <si>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</si>
  <si>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</si>
  <si>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</si>
  <si>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</si>
  <si>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</si>
  <si>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</si>
  <si>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</si>
  <si>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</si>
  <si>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</si>
  <si>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</si>
  <si>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</si>
  <si>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</si>
  <si>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</si>
  <si>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</si>
  <si>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</si>
  <si>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</si>
  <si>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</si>
  <si>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</si>
  <si>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</si>
  <si>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</si>
  <si>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</si>
  <si>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</si>
  <si>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</si>
  <si>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</si>
  <si>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</si>
  <si>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</si>
  <si>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</si>
  <si>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</si>
  <si>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</si>
  <si>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</si>
  <si>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</si>
  <si>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</si>
  <si>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</si>
  <si>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</si>
  <si>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</si>
  <si>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</si>
  <si>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</si>
  <si>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</si>
  <si>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</si>
  <si>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</si>
  <si>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</si>
  <si>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</si>
  <si>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</si>
  <si>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</si>
  <si>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</si>
  <si>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</si>
  <si>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</si>
  <si>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</si>
  <si>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</si>
  <si>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</si>
  <si>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</si>
  <si>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</si>
  <si>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</si>
  <si>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</si>
  <si>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</si>
  <si>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</si>
  <si>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</si>
  <si>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</si>
  <si>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</si>
  <si>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</si>
  <si>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</si>
  <si>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</si>
  <si>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</si>
  <si>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</si>
  <si>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</si>
  <si>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</si>
  <si>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</si>
  <si>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</si>
  <si>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</si>
  <si>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</si>
  <si>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</si>
  <si>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</si>
  <si>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</si>
  <si>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</si>
  <si>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</si>
  <si>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</si>
  <si>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</si>
  <si>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</si>
  <si>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</si>
  <si>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</si>
  <si>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</si>
  <si>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</si>
  <si>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</si>
  <si>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</si>
  <si>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</si>
  <si>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</si>
  <si>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</si>
  <si>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</si>
  <si>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</si>
  <si>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</si>
  <si>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</si>
  <si>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</si>
  <si>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</si>
  <si>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</si>
  <si>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</si>
  <si>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</si>
  <si>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</si>
  <si>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</si>
  <si>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</si>
  <si>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</si>
  <si>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</si>
  <si>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</si>
  <si>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</si>
  <si>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</si>
  <si>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</si>
  <si>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</si>
  <si>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</si>
  <si>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</si>
  <si>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</si>
  <si>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</si>
  <si>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</si>
  <si>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</si>
  <si>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</si>
  <si>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</si>
  <si>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</si>
  <si>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</si>
  <si>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</si>
  <si>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</si>
  <si>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</si>
  <si>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</si>
  <si>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</si>
  <si>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</si>
  <si>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</si>
  <si>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</si>
  <si>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</si>
  <si>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</si>
  <si>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</si>
  <si>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</si>
  <si>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</si>
  <si>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</si>
  <si>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</si>
  <si>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</si>
  <si>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</si>
  <si>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</si>
  <si>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</si>
  <si>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</si>
  <si>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</si>
  <si>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</si>
  <si>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</si>
  <si>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</si>
  <si>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</si>
  <si>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</si>
  <si>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</si>
  <si>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</si>
  <si>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</si>
  <si>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</si>
  <si>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</si>
  <si>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</si>
  <si>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</si>
  <si>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</si>
  <si>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</si>
  <si>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</si>
  <si>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</si>
  <si>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</si>
  <si>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</si>
  <si>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</si>
  <si>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</si>
  <si>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</si>
  <si>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</si>
  <si>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</si>
  <si>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</si>
  <si>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</si>
  <si>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</si>
  <si>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</si>
  <si>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</si>
  <si>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</si>
  <si>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</si>
  <si>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</si>
  <si>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</si>
  <si>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</si>
  <si>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</si>
  <si>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</si>
  <si>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</si>
  <si>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</si>
  <si>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</si>
  <si>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</si>
  <si>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</si>
  <si>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</si>
  <si>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</si>
  <si>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</si>
  <si>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</si>
  <si>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</si>
  <si>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</si>
  <si>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</si>
  <si>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</si>
  <si>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</si>
  <si>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</si>
  <si>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</si>
  <si>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</si>
  <si>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</si>
  <si>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</si>
  <si>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</si>
  <si>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</si>
  <si>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</si>
  <si>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</si>
  <si>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</si>
  <si>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</si>
  <si>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</si>
  <si>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</si>
  <si>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</si>
  <si>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</si>
  <si>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</si>
  <si>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</si>
  <si>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</si>
  <si>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</si>
  <si>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</si>
  <si>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</si>
  <si>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</si>
  <si>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</si>
  <si>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</si>
  <si>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</si>
  <si>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</si>
  <si>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</si>
  <si>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</si>
  <si>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</si>
  <si>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</si>
  <si>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</si>
  <si>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</si>
  <si>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</si>
  <si>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</si>
  <si>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</si>
  <si>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</si>
  <si>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</si>
  <si>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</si>
  <si>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</si>
  <si>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</si>
  <si>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</si>
  <si>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</si>
  <si>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</si>
  <si>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</si>
  <si>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</si>
  <si>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</si>
  <si>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</si>
  <si>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</si>
  <si>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</si>
  <si>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</si>
  <si>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</si>
  <si>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</si>
  <si>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</si>
  <si>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</si>
  <si>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</si>
  <si>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</si>
  <si>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</si>
  <si>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</si>
  <si>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</si>
  <si>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</si>
  <si>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</si>
  <si>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</si>
  <si>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</si>
  <si>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</si>
  <si>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</si>
  <si>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</si>
  <si>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</si>
  <si>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</si>
  <si>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</si>
  <si>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</si>
  <si>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</si>
  <si>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</si>
  <si>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</si>
  <si>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</si>
  <si>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</si>
  <si>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</si>
  <si>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</si>
  <si>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</si>
  <si>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</si>
  <si>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</si>
  <si>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</si>
  <si>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</si>
  <si>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</si>
  <si>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</si>
  <si>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</si>
  <si>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</si>
  <si>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</si>
  <si>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</si>
  <si>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</si>
  <si>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</si>
  <si>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</si>
  <si>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</si>
  <si>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</si>
  <si>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</si>
  <si>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</si>
  <si>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</si>
  <si>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</si>
  <si>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</si>
  <si>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</si>
  <si>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</si>
  <si>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</si>
  <si>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</si>
  <si>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</si>
  <si>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</si>
  <si>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</si>
  <si>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</si>
  <si>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</si>
  <si>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</si>
  <si>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</si>
  <si>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</si>
  <si>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</si>
  <si>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</si>
  <si>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</si>
  <si>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</si>
  <si>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</si>
  <si>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</si>
  <si>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</si>
  <si>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</si>
  <si>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</si>
  <si>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</si>
  <si>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</si>
  <si>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</si>
  <si>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</si>
  <si>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</si>
  <si>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</si>
  <si>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</si>
  <si>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</si>
  <si>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</si>
  <si>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</si>
  <si>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</si>
  <si>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</si>
  <si>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</si>
  <si>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</si>
  <si>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</si>
  <si>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</si>
  <si>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</si>
  <si>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</si>
  <si>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</si>
  <si>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</si>
  <si>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</si>
  <si>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</si>
  <si>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</si>
  <si>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</si>
  <si>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</si>
  <si>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</si>
  <si>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</si>
  <si>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</si>
  <si>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</si>
  <si>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</si>
  <si>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</si>
  <si>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</si>
  <si>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</si>
  <si>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</si>
  <si>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</si>
  <si>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</si>
  <si>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</si>
  <si>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</si>
  <si>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</si>
  <si>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</si>
  <si>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</si>
  <si>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</si>
  <si>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</si>
  <si>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</si>
  <si>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</si>
  <si>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</si>
  <si>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</si>
  <si>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</si>
  <si>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</si>
  <si>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</si>
  <si>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</si>
  <si>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</si>
  <si>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</si>
  <si>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</si>
  <si>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</si>
  <si>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</si>
  <si>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</si>
  <si>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</si>
  <si>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</si>
  <si>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</si>
  <si>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</si>
  <si>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</si>
  <si>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</si>
  <si>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</si>
  <si>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</si>
  <si>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</si>
  <si>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</si>
  <si>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</si>
  <si>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</si>
  <si>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</si>
  <si>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</si>
  <si>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</si>
  <si>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</si>
  <si>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</si>
  <si>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</si>
  <si>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</si>
  <si>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</si>
  <si>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</si>
  <si>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</si>
  <si>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</si>
  <si>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</si>
  <si>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</si>
  <si>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</si>
  <si>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</si>
  <si>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</si>
  <si>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</si>
  <si>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</si>
  <si>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</si>
  <si>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</si>
  <si>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</si>
  <si>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</si>
  <si>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</si>
  <si>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</si>
  <si>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</si>
  <si>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</si>
  <si>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</si>
  <si>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</si>
  <si>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</si>
  <si>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</si>
  <si>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</si>
  <si>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</si>
  <si>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</si>
  <si>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</si>
  <si>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</si>
  <si>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</si>
  <si>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</si>
  <si>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</si>
  <si>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</si>
  <si>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</si>
  <si>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</si>
  <si>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</si>
  <si>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</si>
  <si>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</si>
  <si>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</si>
  <si>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</si>
  <si>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</si>
  <si>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</si>
  <si>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</si>
  <si>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</si>
  <si>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</si>
  <si>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</si>
  <si>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</si>
  <si>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</si>
  <si>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</si>
  <si>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</si>
  <si>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</si>
  <si>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</si>
  <si>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</si>
  <si>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</si>
  <si>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</si>
  <si>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</si>
  <si>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</si>
  <si>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</si>
  <si>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</si>
  <si>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</si>
  <si>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</si>
  <si>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</si>
  <si>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</si>
  <si>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</si>
  <si>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</si>
  <si>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</si>
  <si>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</si>
  <si>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</si>
  <si>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</si>
  <si>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</si>
  <si>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</si>
  <si>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</si>
  <si>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</si>
  <si>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</si>
  <si>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</si>
  <si>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</si>
  <si>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</si>
  <si>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</si>
  <si>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</si>
  <si>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</si>
  <si>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</si>
  <si>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</si>
  <si>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</si>
  <si>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</si>
  <si>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</si>
  <si>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</si>
  <si>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</si>
  <si>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</si>
  <si>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</si>
  <si>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</si>
  <si>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</si>
  <si>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</si>
  <si>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</si>
  <si>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</si>
  <si>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</si>
  <si>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</si>
  <si>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</si>
  <si>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</si>
  <si>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</si>
  <si>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</si>
  <si>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</si>
  <si>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</si>
  <si>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</si>
  <si>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</si>
  <si>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</si>
  <si>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</si>
  <si>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</si>
  <si>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</si>
  <si>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</si>
  <si>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</si>
  <si>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</si>
  <si>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</si>
  <si>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</si>
  <si>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</si>
  <si>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</si>
  <si>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</si>
  <si>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</si>
  <si>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</si>
  <si>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</si>
  <si>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</si>
  <si>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</si>
  <si>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</si>
  <si>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</si>
  <si>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</si>
  <si>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</si>
  <si>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</si>
  <si>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</si>
  <si>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</si>
  <si>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</si>
  <si>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</si>
  <si>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</si>
  <si>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</si>
  <si>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</si>
  <si>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</si>
  <si>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</si>
  <si>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</si>
  <si>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</si>
  <si>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</si>
  <si>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</si>
  <si>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</si>
  <si>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</si>
  <si>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</si>
  <si>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</si>
  <si>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</si>
  <si>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</si>
  <si>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</si>
  <si>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</si>
  <si>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</si>
  <si>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</si>
  <si>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</si>
  <si>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</si>
  <si>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</si>
  <si>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</si>
  <si>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</si>
  <si>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</si>
  <si>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</si>
  <si>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</si>
  <si>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</si>
  <si>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</si>
  <si>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</si>
  <si>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</si>
  <si>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</si>
  <si>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</si>
  <si>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</si>
  <si>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</si>
  <si>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</si>
  <si>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</si>
  <si>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</si>
  <si>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</si>
  <si>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</si>
  <si>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</si>
  <si>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</si>
  <si>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</si>
  <si>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</si>
  <si>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</si>
  <si>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</si>
  <si>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</si>
  <si>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</si>
  <si>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</si>
  <si>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</si>
  <si>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</si>
  <si>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</si>
  <si>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</si>
  <si>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</si>
  <si>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</si>
  <si>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</si>
  <si>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</si>
  <si>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</si>
  <si>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</si>
  <si>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</si>
  <si>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</si>
  <si>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</si>
  <si>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</si>
  <si>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</si>
  <si>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</si>
  <si>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</si>
  <si>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</si>
  <si>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</si>
  <si>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</si>
  <si>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</si>
  <si>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</si>
  <si>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</si>
  <si>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</si>
  <si>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</si>
  <si>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</si>
  <si>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</si>
  <si>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</si>
  <si>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</si>
  <si>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</si>
  <si>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</si>
  <si>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</si>
  <si>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</si>
  <si>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</si>
  <si>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</si>
  <si>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</si>
  <si>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</si>
  <si>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</si>
  <si>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</si>
  <si>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</si>
  <si>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</si>
  <si>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</si>
  <si>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</si>
  <si>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</si>
  <si>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</si>
  <si>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</si>
  <si>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</si>
  <si>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</si>
  <si>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</si>
  <si>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</si>
  <si>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</si>
  <si>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</si>
  <si>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</si>
  <si>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</si>
  <si>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</si>
  <si>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</si>
  <si>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</si>
  <si>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</si>
  <si>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</si>
  <si>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</si>
  <si>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</si>
  <si>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</si>
  <si>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</si>
  <si>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</si>
  <si>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</si>
  <si>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</si>
  <si>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</si>
  <si>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</si>
  <si>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</si>
  <si>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</si>
  <si>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</si>
  <si>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</si>
  <si>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</si>
  <si>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</si>
  <si>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</si>
  <si>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</si>
  <si>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</si>
  <si>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</si>
  <si>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</si>
  <si>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</si>
  <si>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</si>
  <si>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</si>
  <si>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</si>
  <si>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</si>
  <si>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</si>
  <si>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</si>
  <si>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</si>
  <si>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</si>
  <si>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</si>
  <si>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</si>
  <si>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</si>
  <si>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</si>
  <si>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</si>
  <si>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</si>
  <si>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</si>
  <si>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</si>
  <si>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</si>
  <si>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</si>
  <si>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</si>
  <si>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</si>
  <si>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</si>
  <si>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</si>
  <si>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</si>
  <si>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</si>
  <si>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</si>
  <si>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</si>
  <si>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</si>
  <si>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</si>
  <si>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</si>
  <si>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</si>
  <si>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</si>
  <si>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</si>
  <si>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</si>
  <si>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</si>
  <si>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</si>
  <si>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</si>
  <si>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</si>
  <si>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</si>
  <si>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</si>
  <si>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</si>
  <si>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</si>
  <si>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</si>
  <si>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</si>
  <si>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</si>
  <si>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</si>
  <si>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</si>
  <si>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</si>
  <si>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</si>
  <si>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</si>
  <si>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</si>
  <si>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</si>
  <si>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</si>
  <si>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</si>
  <si>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</si>
  <si>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</si>
  <si>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</si>
  <si>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</si>
  <si>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</si>
  <si>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</si>
  <si>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</si>
  <si>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</si>
  <si>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</si>
  <si>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</si>
  <si>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</si>
  <si>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</si>
  <si>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</si>
  <si>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</si>
  <si>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</si>
  <si>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</si>
  <si>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</si>
  <si>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</si>
  <si>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</si>
  <si>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</si>
  <si>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</si>
  <si>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</si>
  <si>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</si>
  <si>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</si>
  <si>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</si>
  <si>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</si>
  <si>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</si>
  <si>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</si>
  <si>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</si>
  <si>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</si>
  <si>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</si>
  <si>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</si>
  <si>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</si>
  <si>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</si>
  <si>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</si>
  <si>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</si>
  <si>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</si>
  <si>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</si>
  <si>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</si>
  <si>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</si>
  <si>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</si>
  <si>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</si>
  <si>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</si>
  <si>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</si>
  <si>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</si>
  <si>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</si>
  <si>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</si>
  <si>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</si>
  <si>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</si>
  <si>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</si>
  <si>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</si>
  <si>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</si>
  <si>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</si>
  <si>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</si>
  <si>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</si>
  <si>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</si>
  <si>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</si>
  <si>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</si>
  <si>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</si>
  <si>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</si>
  <si>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</si>
  <si>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</si>
  <si>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</si>
  <si>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</si>
  <si>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</si>
  <si>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</si>
  <si>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</si>
  <si>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</si>
  <si>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</si>
  <si>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</si>
  <si>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</si>
  <si>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</si>
  <si>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</si>
  <si>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</si>
  <si>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</si>
  <si>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</si>
  <si>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</si>
  <si>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</si>
  <si>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</si>
  <si>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</si>
  <si>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</si>
  <si>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</si>
  <si>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</si>
  <si>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</si>
  <si>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</si>
  <si>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</si>
  <si>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</si>
  <si>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</si>
  <si>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</si>
  <si>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</si>
  <si>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</si>
  <si>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</si>
  <si>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</si>
  <si>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</si>
  <si>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</si>
  <si>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</si>
  <si>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</si>
  <si>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</si>
  <si>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</si>
  <si>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</si>
  <si>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</si>
  <si>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</si>
  <si>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</si>
  <si>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</si>
  <si>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</si>
  <si>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</si>
  <si>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</si>
  <si>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</si>
  <si>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</si>
  <si>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</si>
  <si>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</si>
  <si>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</si>
  <si>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</si>
  <si>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</si>
  <si>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</si>
  <si>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</si>
  <si>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</si>
  <si>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</si>
  <si>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</si>
  <si>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</si>
  <si>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</si>
  <si>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</si>
  <si>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</si>
  <si>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</si>
  <si>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</si>
  <si>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</si>
  <si>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</si>
  <si>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</si>
  <si>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</si>
  <si>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</si>
  <si>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</si>
  <si>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</si>
  <si>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</si>
  <si>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</si>
  <si>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</si>
  <si>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</si>
  <si>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</si>
  <si>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</si>
  <si>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</si>
  <si>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</si>
  <si>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</si>
  <si>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</si>
  <si>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</si>
  <si>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</si>
  <si>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</si>
  <si>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</si>
  <si>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</si>
  <si>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</si>
  <si>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</si>
  <si>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</si>
  <si>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</si>
  <si>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</si>
  <si>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</si>
  <si>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</si>
  <si>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</si>
  <si>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</si>
  <si>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</si>
  <si>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</si>
  <si>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</si>
  <si>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</si>
  <si>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</si>
  <si>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</si>
  <si>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</si>
  <si>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</si>
  <si>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</si>
  <si>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</si>
  <si>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</si>
  <si>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</si>
  <si>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</si>
  <si>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</si>
  <si>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</si>
  <si>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</si>
  <si>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</si>
  <si>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</si>
  <si>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</si>
  <si>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</si>
  <si>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</si>
  <si>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</si>
  <si>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</si>
  <si>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</si>
  <si>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</si>
  <si>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</si>
  <si>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</si>
  <si>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</si>
  <si>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</si>
  <si>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</si>
  <si>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</si>
  <si>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</si>
  <si>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</si>
  <si>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</si>
  <si>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</si>
  <si>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</si>
  <si>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</si>
  <si>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</si>
  <si>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</si>
  <si>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</si>
  <si>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</si>
  <si>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</si>
  <si>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</si>
  <si>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</si>
  <si>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</si>
  <si>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</si>
  <si>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</si>
  <si>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</si>
  <si>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</si>
  <si>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</si>
  <si>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</si>
  <si>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</si>
  <si>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</si>
  <si>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</si>
  <si>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</si>
  <si>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</si>
  <si>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</si>
  <si>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</si>
  <si>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</si>
  <si>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</si>
  <si>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</si>
  <si>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</si>
  <si>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</si>
  <si>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</si>
  <si>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</si>
  <si>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</si>
  <si>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</si>
  <si>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</si>
  <si>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</si>
  <si>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</si>
  <si>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</si>
  <si>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</si>
  <si>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</si>
  <si>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</si>
  <si>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</si>
  <si>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</si>
  <si>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</si>
  <si>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</si>
  <si>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</si>
  <si>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</si>
  <si>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</si>
  <si>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</si>
  <si>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</si>
  <si>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</si>
  <si>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</si>
  <si>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</si>
  <si>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</si>
  <si>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</si>
  <si>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</si>
  <si>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</si>
  <si>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</si>
  <si>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</si>
  <si>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</si>
  <si>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</si>
  <si>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</si>
  <si>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</si>
  <si>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</si>
  <si>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</si>
  <si>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</si>
  <si>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</si>
  <si>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</si>
  <si>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</si>
  <si>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</si>
  <si>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</si>
  <si>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</si>
  <si>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</si>
  <si>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</si>
  <si>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</si>
  <si>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</si>
  <si>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</si>
  <si>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</si>
  <si>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</si>
  <si>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</si>
  <si>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</si>
  <si>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</si>
  <si>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</si>
  <si>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</si>
  <si>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</si>
  <si>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</si>
  <si>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</si>
  <si>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</si>
  <si>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</si>
  <si>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</si>
  <si>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</si>
  <si>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</si>
  <si>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</si>
  <si>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</si>
  <si>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</si>
  <si>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</si>
  <si>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</si>
  <si>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</si>
  <si>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</si>
  <si>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</si>
  <si>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</si>
  <si>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</si>
  <si>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</si>
  <si>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</si>
  <si>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</si>
  <si>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</si>
  <si>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</si>
  <si>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</si>
  <si>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</si>
  <si>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</si>
  <si>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</si>
  <si>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</si>
  <si>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</si>
  <si>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</si>
  <si>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</si>
  <si>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</si>
  <si>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</si>
  <si>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</si>
  <si>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</si>
  <si>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</si>
  <si>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</si>
  <si>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</si>
  <si>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</si>
  <si>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</si>
  <si>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</si>
  <si>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</si>
  <si>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</si>
  <si>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</si>
  <si>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</si>
  <si>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</si>
  <si>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</si>
  <si>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</si>
  <si>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</si>
  <si>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</si>
  <si>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</si>
  <si>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</si>
  <si>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</si>
  <si>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</si>
  <si>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</si>
  <si>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</si>
  <si>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</si>
  <si>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</si>
  <si>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</si>
  <si>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</si>
  <si>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</si>
  <si>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</si>
  <si>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</si>
  <si>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</si>
  <si>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</si>
  <si>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</si>
  <si>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</si>
  <si>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</si>
  <si>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</si>
  <si>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</si>
  <si>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</si>
  <si>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</si>
  <si>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</si>
  <si>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</si>
  <si>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</si>
  <si>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</si>
  <si>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</si>
  <si>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</si>
  <si>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</si>
  <si>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</si>
  <si>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</si>
  <si>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</si>
  <si>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</si>
  <si>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</si>
  <si>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</si>
  <si>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</si>
  <si>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</si>
  <si>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</si>
  <si>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</si>
  <si>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</si>
  <si>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</si>
  <si>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</si>
  <si>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</si>
  <si>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</si>
  <si>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</si>
  <si>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</si>
  <si>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</si>
  <si>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</si>
  <si>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</si>
  <si>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</si>
  <si>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</si>
  <si>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</si>
  <si>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</si>
  <si>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</si>
  <si>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</si>
  <si>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</si>
  <si>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</si>
  <si>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</si>
  <si>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</si>
  <si>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</si>
  <si>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</si>
  <si>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</si>
  <si>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</si>
  <si>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</si>
  <si>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</si>
  <si>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</si>
  <si>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</si>
  <si>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</si>
  <si>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</si>
  <si>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</si>
  <si>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</si>
  <si>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</si>
  <si>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</si>
  <si>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</si>
  <si>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</si>
  <si>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</si>
  <si>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</si>
  <si>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</si>
  <si>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</si>
  <si>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</si>
  <si>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</si>
  <si>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</si>
  <si>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</si>
  <si>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</si>
  <si>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</si>
  <si>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</si>
  <si>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</si>
  <si>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</si>
  <si>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</si>
  <si>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</si>
  <si>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</si>
  <si>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</si>
  <si>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</si>
  <si>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</si>
  <si>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</si>
  <si>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</si>
  <si>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</si>
  <si>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</si>
  <si>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</si>
  <si>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</si>
  <si>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</si>
  <si>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</si>
  <si>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</si>
  <si>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</si>
  <si>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</si>
  <si>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</si>
  <si>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</si>
  <si>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</si>
  <si>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</si>
  <si>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</si>
  <si>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</si>
  <si>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</si>
  <si>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</si>
  <si>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</si>
  <si>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</si>
  <si>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</si>
  <si>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</si>
  <si>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</si>
  <si>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</si>
  <si>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</si>
  <si>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</si>
  <si>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</si>
  <si>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</si>
  <si>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</si>
  <si>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</si>
  <si>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</si>
  <si>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</si>
  <si>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</si>
  <si>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</si>
  <si>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</si>
  <si>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</si>
  <si>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</si>
  <si>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</si>
  <si>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</si>
  <si>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</si>
  <si>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</si>
  <si>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</si>
  <si>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</si>
  <si>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</si>
  <si>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</si>
  <si>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</si>
  <si>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</si>
  <si>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</si>
  <si>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</si>
  <si>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</si>
  <si>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</si>
  <si>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</si>
  <si>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</si>
  <si>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</si>
  <si>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</si>
  <si>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</si>
  <si>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</si>
  <si>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</si>
  <si>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</si>
  <si>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</si>
  <si>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</si>
  <si>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</si>
  <si>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</si>
  <si>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</si>
  <si>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</si>
  <si>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</si>
  <si>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</si>
  <si>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</si>
  <si>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</si>
  <si>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</si>
  <si>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</si>
  <si>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</si>
  <si>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</si>
  <si>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</si>
  <si>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</si>
  <si>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</si>
  <si>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</si>
  <si>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</si>
  <si>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</si>
  <si>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</si>
  <si>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</si>
  <si>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</si>
  <si>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</si>
  <si>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</si>
  <si>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</si>
  <si>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</si>
  <si>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</si>
  <si>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</si>
  <si>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</si>
  <si>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</si>
  <si>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</si>
  <si>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</si>
  <si>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</si>
  <si>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</si>
  <si>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</si>
  <si>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</si>
  <si>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</si>
  <si>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</si>
  <si>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</si>
  <si>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</si>
  <si>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</si>
  <si>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</si>
  <si>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</si>
  <si>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</si>
  <si>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</si>
  <si>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</si>
  <si>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</si>
  <si>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</si>
  <si>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</si>
  <si>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</si>
  <si>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</si>
  <si>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</si>
  <si>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</si>
  <si>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</si>
  <si>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</si>
  <si>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</si>
  <si>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</si>
  <si>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</si>
  <si>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</si>
  <si>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</si>
  <si>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</si>
  <si>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</si>
  <si>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</si>
  <si>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</si>
  <si>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</si>
  <si>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</si>
  <si>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</si>
  <si>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</si>
  <si>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</si>
  <si>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</si>
  <si>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</si>
  <si>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</si>
  <si>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</si>
  <si>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</si>
  <si>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</si>
  <si>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</si>
  <si>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</si>
  <si>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</si>
  <si>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</si>
  <si>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</si>
  <si>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</si>
  <si>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</si>
  <si>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</si>
  <si>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</si>
  <si>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</si>
  <si>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</si>
  <si>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</si>
  <si>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</si>
  <si>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</si>
  <si>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</si>
  <si>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</si>
  <si>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</si>
  <si>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</si>
  <si>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</si>
  <si>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</si>
  <si>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</si>
  <si>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</si>
  <si>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</si>
  <si>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</si>
  <si>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</si>
  <si>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</si>
  <si>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</si>
  <si>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</si>
  <si>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</si>
  <si>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</si>
  <si>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</si>
  <si>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</si>
  <si>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</si>
  <si>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</si>
  <si>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</si>
  <si>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</si>
  <si>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</si>
  <si>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</si>
  <si>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</si>
  <si>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</si>
  <si>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</si>
  <si>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</si>
  <si>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</si>
  <si>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</si>
  <si>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</si>
  <si>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</si>
  <si>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</si>
  <si>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</si>
  <si>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</si>
  <si>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</si>
  <si>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</si>
  <si>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</si>
  <si>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</si>
  <si>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</si>
  <si>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</si>
  <si>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</si>
  <si>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</si>
  <si>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</si>
  <si>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</si>
  <si>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</si>
  <si>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</si>
  <si>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</si>
  <si>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</si>
  <si>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</si>
  <si>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</si>
  <si>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</si>
  <si>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</si>
  <si>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</si>
  <si>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</si>
  <si>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</si>
  <si>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</si>
  <si>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</si>
  <si>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</si>
  <si>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</si>
  <si>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</si>
  <si>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</si>
  <si>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</si>
  <si>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</si>
  <si>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</si>
  <si>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</si>
  <si>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</si>
  <si>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</si>
  <si>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</si>
  <si>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</si>
  <si>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</si>
  <si>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</si>
  <si>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</si>
  <si>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</si>
  <si>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</si>
  <si>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</si>
  <si>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</si>
  <si>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</si>
  <si>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</si>
  <si>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</si>
  <si>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</si>
  <si>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</si>
  <si>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</si>
  <si>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</si>
  <si>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</si>
  <si>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</si>
  <si>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</si>
  <si>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</si>
  <si>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</si>
  <si>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</si>
  <si>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</si>
  <si>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</si>
  <si>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</si>
  <si>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</si>
  <si>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</si>
  <si>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</si>
  <si>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</si>
  <si>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</si>
  <si>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</si>
  <si>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</si>
  <si>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</si>
  <si>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</si>
  <si>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</si>
  <si>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</si>
  <si>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</si>
  <si>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</si>
  <si>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</si>
  <si>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</si>
  <si>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</si>
  <si>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</si>
  <si>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</si>
  <si>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</si>
  <si>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</si>
  <si>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</si>
  <si>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</si>
  <si>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</si>
  <si>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</si>
  <si>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</si>
  <si>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</si>
  <si>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</si>
  <si>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</si>
  <si>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</si>
  <si>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</si>
  <si>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</si>
  <si>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</si>
  <si>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</si>
  <si>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</si>
  <si>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</si>
  <si>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</si>
  <si>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</si>
  <si>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</si>
  <si>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</si>
  <si>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</si>
  <si>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</si>
  <si>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</si>
  <si>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</si>
  <si>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</si>
  <si>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</si>
  <si>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</si>
  <si>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</si>
  <si>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</si>
  <si>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</si>
  <si>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</si>
  <si>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</si>
  <si>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</si>
  <si>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</si>
  <si>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</si>
  <si>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</si>
  <si>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</si>
  <si>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</si>
  <si>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</si>
  <si>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</si>
  <si>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</si>
  <si>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</si>
  <si>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</si>
  <si>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</si>
  <si>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</si>
  <si>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</si>
  <si>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</si>
  <si>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</si>
  <si>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</si>
  <si>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</si>
  <si>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</si>
  <si>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</si>
  <si>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</si>
  <si>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</si>
  <si>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</si>
  <si>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</si>
  <si>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</si>
  <si>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</si>
  <si>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</si>
  <si>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</si>
  <si>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</si>
  <si>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</si>
  <si>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</si>
  <si>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</si>
  <si>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</si>
  <si>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</si>
  <si>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</si>
  <si>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</si>
  <si>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</si>
  <si>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</si>
  <si>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</si>
  <si>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</si>
  <si>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</si>
  <si>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</si>
  <si>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</si>
  <si>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</si>
  <si>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</si>
  <si>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</si>
  <si>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</si>
  <si>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</si>
  <si>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</si>
  <si>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</si>
  <si>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</si>
  <si>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</si>
  <si>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</si>
  <si>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</si>
  <si>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</si>
  <si>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</si>
  <si>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</si>
  <si>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</si>
  <si>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</si>
  <si>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</si>
  <si>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</si>
  <si>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</si>
  <si>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</si>
  <si>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</si>
  <si>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</si>
  <si>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</si>
  <si>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</si>
  <si>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</si>
  <si>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</si>
  <si>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</si>
  <si>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</si>
  <si>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</si>
  <si>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</si>
  <si>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</si>
  <si>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</si>
  <si>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</si>
  <si>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</si>
  <si>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</si>
  <si>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</si>
  <si>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</si>
  <si>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</si>
  <si>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</si>
  <si>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</si>
  <si>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</si>
  <si>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</si>
  <si>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</si>
  <si>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</si>
  <si>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</si>
  <si>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</si>
  <si>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</si>
  <si>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</si>
  <si>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</si>
  <si>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</si>
  <si>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</si>
  <si>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</si>
  <si>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</si>
  <si>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</si>
  <si>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</si>
  <si>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</si>
  <si>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</si>
  <si>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</si>
  <si>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</si>
  <si>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</si>
  <si>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</si>
  <si>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</si>
  <si>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</si>
  <si>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</si>
  <si>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</si>
  <si>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</si>
  <si>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</si>
  <si>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</si>
  <si>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</si>
  <si>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</si>
  <si>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</si>
  <si>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</si>
  <si>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</si>
  <si>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</si>
  <si>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</si>
  <si>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</si>
  <si>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</si>
  <si>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</si>
  <si>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</si>
  <si>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</si>
  <si>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</si>
  <si>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</si>
  <si>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</si>
  <si>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</si>
  <si>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</si>
  <si>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</si>
  <si>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</si>
  <si>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</si>
  <si>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</si>
  <si>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</si>
  <si>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</si>
  <si>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</si>
  <si>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</si>
  <si>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</si>
  <si>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</si>
  <si>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</si>
  <si>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</si>
  <si>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</si>
  <si>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</si>
  <si>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</si>
  <si>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</si>
  <si>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</si>
  <si>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</si>
  <si>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</si>
  <si>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</si>
  <si>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</si>
  <si>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</si>
  <si>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</si>
  <si>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</si>
  <si>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</si>
  <si>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</si>
  <si>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</si>
  <si>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</si>
  <si>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</si>
  <si>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</si>
  <si>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</si>
  <si>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</si>
  <si>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</si>
  <si>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</si>
  <si>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</si>
  <si>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</si>
  <si>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</si>
  <si>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</si>
  <si>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</si>
  <si>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</si>
  <si>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</si>
  <si>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</si>
  <si>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</si>
  <si>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</si>
  <si>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</si>
  <si>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</si>
  <si>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</si>
  <si>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</si>
  <si>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</si>
  <si>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</si>
  <si>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</si>
  <si>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</si>
  <si>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</si>
  <si>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</si>
  <si>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</si>
  <si>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</si>
  <si>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</si>
  <si>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</si>
  <si>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</si>
  <si>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</si>
  <si>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</si>
  <si>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</si>
  <si>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</si>
  <si>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</si>
  <si>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</si>
  <si>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</si>
  <si>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</si>
  <si>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</si>
  <si>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</si>
  <si>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</si>
  <si>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</si>
  <si>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</si>
  <si>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</si>
  <si>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</si>
  <si>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</si>
  <si>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</si>
  <si>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</si>
  <si>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</si>
  <si>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</si>
  <si>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</si>
  <si>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</si>
  <si>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</si>
  <si>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</si>
  <si>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</si>
  <si>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</si>
  <si>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</si>
  <si>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</si>
  <si>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</si>
  <si>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</si>
  <si>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</si>
  <si>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</si>
  <si>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</si>
  <si>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</si>
  <si>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</si>
  <si>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</si>
  <si>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</si>
  <si>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</si>
  <si>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</si>
  <si>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</si>
  <si>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</si>
  <si>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</si>
  <si>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</si>
  <si>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</si>
  <si>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</si>
  <si>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</si>
  <si>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</si>
  <si>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</si>
  <si>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</si>
  <si>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</si>
  <si>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</si>
  <si>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</si>
  <si>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</si>
  <si>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</si>
  <si>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</si>
  <si>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</si>
  <si>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</si>
  <si>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</si>
  <si>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</si>
  <si>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</si>
  <si>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</si>
  <si>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</si>
  <si>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</si>
  <si>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</si>
  <si>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</si>
  <si>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</si>
  <si>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</si>
  <si>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</si>
  <si>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</si>
  <si>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</si>
  <si>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</si>
  <si>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</si>
  <si>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</si>
  <si>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</si>
  <si>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</si>
  <si>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</si>
  <si>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</si>
  <si>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</si>
  <si>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</si>
  <si>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</si>
  <si>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</si>
  <si>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</si>
  <si>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</si>
  <si>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</si>
  <si>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</si>
  <si>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</si>
  <si>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</si>
  <si>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</si>
  <si>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</si>
  <si>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</si>
  <si>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</si>
  <si>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</si>
  <si>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</si>
  <si>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</si>
  <si>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</si>
  <si>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</si>
  <si>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</si>
  <si>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</si>
  <si>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</si>
  <si>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</si>
  <si>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</si>
  <si>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</si>
  <si>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</si>
  <si>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</si>
  <si>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</si>
  <si>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</si>
  <si>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</si>
  <si>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</si>
  <si>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</si>
  <si>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</si>
  <si>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</si>
  <si>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</si>
  <si>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</si>
  <si>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</si>
  <si>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</si>
  <si>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</si>
  <si>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</si>
  <si>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</si>
  <si>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</si>
  <si>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</si>
  <si>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</si>
  <si>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</si>
  <si>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</si>
  <si>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</si>
  <si>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</si>
  <si>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</si>
  <si>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</si>
  <si>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</si>
  <si>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</si>
  <si>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</si>
  <si>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</si>
  <si>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</si>
  <si>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</si>
  <si>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</si>
  <si>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</si>
  <si>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</si>
  <si>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</si>
  <si>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</si>
  <si>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</si>
  <si>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</si>
  <si>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</si>
  <si>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</si>
  <si>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</si>
  <si>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</si>
  <si>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</si>
  <si>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</si>
  <si>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</si>
  <si>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</si>
  <si>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</si>
  <si>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</si>
  <si>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</si>
  <si>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</si>
  <si>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</si>
  <si>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</si>
  <si>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</si>
  <si>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</si>
  <si>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</si>
  <si>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</si>
  <si>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</si>
  <si>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</si>
  <si>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</si>
  <si>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</si>
  <si>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</si>
  <si>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</si>
  <si>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</si>
  <si>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</si>
  <si>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</si>
  <si>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</si>
  <si>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</si>
  <si>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</si>
  <si>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</si>
  <si>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</si>
  <si>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</si>
  <si>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</si>
  <si>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</si>
  <si>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</si>
  <si>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</si>
  <si>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</si>
  <si>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</si>
  <si>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</si>
  <si>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</si>
  <si>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</si>
  <si>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</si>
  <si>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</si>
  <si>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</si>
  <si>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</si>
  <si>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</si>
  <si>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</si>
  <si>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</si>
  <si>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</si>
  <si>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</si>
  <si>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</si>
  <si>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</si>
  <si>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</si>
  <si>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</si>
  <si>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</si>
  <si>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</si>
  <si>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</si>
  <si>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</si>
  <si>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</si>
  <si>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</si>
  <si>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</si>
  <si>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</si>
  <si>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</si>
  <si>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</si>
  <si>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</si>
  <si>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</si>
  <si>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</si>
  <si>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</si>
  <si>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</si>
  <si>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</si>
  <si>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</si>
  <si>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</si>
  <si>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</si>
  <si>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</si>
  <si>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</si>
  <si>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</si>
  <si>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</si>
  <si>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</si>
  <si>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</si>
  <si>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</si>
  <si>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</si>
  <si>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</si>
  <si>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</si>
  <si>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</si>
  <si>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</si>
  <si>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</si>
  <si>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</si>
  <si>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</si>
  <si>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</si>
  <si>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</si>
  <si>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</si>
  <si>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</si>
  <si>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</si>
  <si>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</si>
  <si>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</si>
  <si>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</si>
  <si>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</si>
  <si>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</si>
  <si>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</si>
  <si>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</si>
  <si>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</si>
  <si>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</si>
  <si>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</si>
  <si>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</si>
  <si>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</si>
  <si>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</si>
  <si>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</si>
  <si>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</si>
  <si>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</si>
  <si>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</si>
  <si>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</si>
  <si>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</si>
  <si>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</si>
  <si>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</si>
  <si>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</si>
  <si>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</si>
  <si>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</si>
  <si>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</si>
  <si>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</si>
  <si>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</si>
  <si>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</si>
  <si>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</si>
  <si>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</si>
  <si>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</si>
  <si>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</si>
  <si>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</si>
  <si>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</si>
  <si>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</si>
  <si>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</si>
  <si>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</si>
  <si>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</si>
  <si>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</si>
  <si>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</si>
  <si>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</si>
  <si>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</si>
  <si>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</si>
  <si>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</si>
  <si>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</si>
  <si>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</si>
  <si>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</si>
  <si>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</si>
  <si>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</si>
  <si>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</si>
  <si>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</si>
  <si>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</si>
  <si>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</si>
  <si>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</si>
  <si>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</si>
  <si>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</si>
  <si>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</si>
  <si>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</si>
  <si>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</si>
  <si>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</si>
  <si>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</si>
  <si>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</si>
  <si>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</si>
  <si>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</si>
  <si>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</si>
  <si>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</si>
  <si>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</si>
  <si>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</si>
  <si>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</si>
  <si>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</si>
  <si>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</si>
  <si>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</si>
  <si>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</si>
  <si>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</si>
  <si>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</si>
  <si>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</si>
  <si>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</si>
  <si>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</si>
  <si>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</si>
  <si>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</si>
  <si>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</si>
  <si>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</si>
  <si>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</si>
  <si>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</si>
  <si>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</si>
  <si>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</si>
  <si>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</si>
  <si>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</si>
  <si>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</si>
  <si>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</si>
  <si>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</si>
  <si>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</si>
  <si>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</si>
  <si>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</si>
  <si>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</si>
  <si>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</si>
  <si>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</si>
  <si>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</si>
  <si>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</si>
  <si>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</si>
  <si>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</si>
  <si>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</si>
  <si>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</si>
  <si>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</si>
  <si>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</si>
  <si>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</si>
  <si>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</si>
  <si>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</si>
  <si>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</si>
  <si>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</si>
  <si>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</si>
  <si>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</si>
  <si>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</si>
  <si>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</si>
  <si>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</si>
  <si>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</si>
  <si>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</si>
  <si>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</si>
  <si>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</si>
  <si>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</si>
  <si>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</si>
  <si>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</si>
  <si>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</si>
  <si>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</si>
  <si>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</si>
  <si>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</si>
  <si>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</si>
  <si>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</si>
  <si>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</si>
  <si>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</si>
  <si>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</si>
  <si>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</si>
  <si>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</si>
  <si>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</si>
  <si>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</si>
  <si>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</si>
  <si>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</si>
  <si>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</si>
  <si>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</si>
  <si>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</si>
  <si>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</si>
  <si>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</si>
  <si>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</si>
  <si>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</si>
  <si>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</si>
  <si>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</si>
  <si>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</si>
  <si>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</si>
  <si>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</si>
  <si>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</si>
  <si>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</si>
  <si>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</si>
  <si>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</si>
  <si>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</si>
  <si>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</si>
  <si>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</si>
  <si>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</si>
  <si>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</si>
  <si>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</si>
  <si>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</si>
  <si>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</si>
  <si>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</si>
  <si>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</si>
  <si>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</si>
  <si>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</si>
  <si>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</si>
  <si>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</si>
  <si>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</si>
  <si>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</si>
  <si>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</si>
  <si>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</si>
  <si>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</si>
  <si>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</si>
  <si>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</si>
  <si>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</si>
  <si>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</si>
  <si>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</si>
  <si>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</si>
  <si>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</si>
  <si>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</si>
  <si>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</si>
  <si>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</si>
  <si>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</si>
  <si>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</si>
  <si>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</si>
  <si>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</si>
  <si>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</si>
  <si>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</si>
  <si>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</si>
  <si>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</si>
  <si>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</si>
  <si>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</si>
  <si>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</si>
  <si>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</si>
  <si>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</si>
  <si>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</si>
  <si>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</si>
  <si>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</si>
  <si>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</si>
  <si>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</si>
  <si>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</si>
  <si>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</si>
  <si>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</si>
  <si>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</si>
  <si>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</si>
  <si>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</si>
  <si>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</si>
  <si>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</si>
  <si>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</si>
  <si>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</si>
  <si>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</si>
  <si>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</si>
  <si>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</si>
  <si>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</si>
  <si>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</si>
  <si>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</si>
  <si>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</si>
  <si>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</si>
  <si>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</si>
  <si>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</si>
  <si>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</si>
  <si>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</si>
  <si>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</si>
  <si>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</si>
  <si>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</si>
  <si>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</si>
  <si>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</si>
  <si>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</si>
  <si>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</si>
  <si>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</si>
  <si>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</si>
  <si>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</si>
  <si>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</si>
  <si>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</si>
  <si>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</si>
  <si>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</si>
  <si>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</si>
  <si>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</si>
  <si>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</si>
  <si>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</si>
  <si>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</si>
  <si>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</si>
  <si>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</si>
  <si>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</si>
  <si>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</si>
  <si>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</si>
  <si>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</si>
  <si>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</si>
  <si>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</si>
  <si>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</si>
  <si>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</si>
  <si>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</si>
  <si>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</si>
  <si>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</si>
  <si>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</si>
  <si>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</si>
  <si>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</si>
  <si>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</si>
  <si>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</si>
  <si>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</si>
  <si>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</si>
  <si>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</si>
  <si>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</si>
  <si>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</si>
  <si>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</si>
  <si>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</si>
  <si>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</si>
  <si>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</si>
  <si>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</si>
  <si>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</si>
  <si>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</si>
  <si>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</si>
  <si>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</si>
  <si>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</si>
  <si>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</si>
  <si>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</si>
  <si>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</si>
  <si>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</si>
  <si>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</si>
  <si>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</si>
  <si>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</si>
  <si>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</si>
  <si>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</si>
  <si>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</si>
  <si>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</si>
  <si>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</si>
  <si>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</si>
  <si>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</si>
  <si>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</si>
  <si>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</si>
  <si>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</si>
  <si>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</si>
  <si>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</si>
  <si>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</si>
  <si>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</si>
  <si>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</si>
  <si>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</si>
  <si>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</si>
  <si>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</si>
  <si>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</si>
  <si>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</si>
  <si>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</si>
  <si>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</si>
  <si>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</si>
  <si>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</si>
  <si>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</si>
  <si>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</si>
  <si>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</si>
  <si>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</si>
  <si>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</si>
  <si>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</si>
  <si>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</si>
  <si>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</si>
  <si>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</si>
  <si>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</si>
  <si>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</si>
  <si>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</si>
  <si>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</si>
  <si>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</si>
  <si>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</si>
  <si>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</si>
  <si>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</si>
  <si>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</si>
  <si>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</si>
  <si>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</si>
  <si>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</si>
  <si>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</si>
  <si>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</si>
  <si>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</si>
  <si>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</si>
  <si>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</si>
  <si>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</si>
  <si>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</si>
  <si>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</si>
  <si>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</si>
  <si>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</si>
  <si>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</si>
  <si>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</si>
  <si>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</si>
  <si>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</si>
  <si>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</si>
  <si>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</si>
  <si>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</si>
  <si>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</si>
  <si>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</si>
  <si>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</si>
  <si>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</si>
  <si>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</si>
  <si>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</si>
  <si>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</si>
  <si>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</si>
  <si>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</si>
  <si>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</si>
  <si>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</si>
  <si>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</si>
  <si>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</si>
  <si>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</si>
  <si>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</si>
  <si>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</si>
  <si>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</si>
  <si>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</si>
  <si>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</si>
  <si>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</si>
  <si>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</si>
  <si>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</si>
  <si>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</si>
  <si>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</si>
  <si>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</si>
  <si>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</si>
  <si>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</si>
  <si>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</si>
  <si>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</si>
  <si>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</si>
  <si>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</si>
  <si>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</si>
  <si>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</si>
  <si>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</si>
  <si>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</si>
  <si>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</si>
  <si>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</si>
  <si>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</si>
  <si>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</si>
  <si>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</si>
  <si>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</si>
  <si>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</si>
  <si>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</si>
  <si>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</si>
  <si>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</si>
  <si>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</si>
  <si>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</si>
  <si>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</si>
  <si>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</si>
  <si>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</si>
  <si>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</si>
  <si>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</si>
  <si>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</si>
  <si>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</si>
  <si>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</si>
  <si>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</si>
  <si>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</si>
  <si>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</si>
  <si>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</si>
  <si>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</si>
  <si>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</si>
  <si>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</si>
  <si>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</si>
  <si>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</si>
  <si>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</si>
  <si>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</si>
  <si>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</si>
  <si>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</si>
  <si>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</si>
  <si>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</si>
  <si>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</si>
  <si>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</si>
  <si>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</si>
  <si>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</si>
  <si>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</si>
  <si>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</si>
  <si>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</si>
  <si>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</si>
  <si>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</si>
  <si>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</si>
  <si>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</si>
  <si>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</si>
  <si>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</si>
  <si>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</si>
  <si>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</si>
  <si>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</si>
  <si>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</si>
  <si>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</si>
  <si>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</si>
  <si>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</si>
  <si>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</si>
  <si>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</si>
  <si>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</si>
  <si>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</si>
  <si>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</si>
  <si>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</si>
  <si>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</si>
  <si>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</si>
  <si>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</si>
  <si>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</si>
  <si>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</si>
  <si>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</si>
  <si>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</si>
  <si>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</si>
  <si>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</si>
  <si>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</si>
  <si>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</si>
  <si>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</si>
  <si>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</si>
  <si>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</si>
  <si>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</si>
  <si>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</si>
  <si>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</si>
  <si>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</si>
  <si>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</si>
  <si>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</si>
  <si>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</si>
  <si>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</si>
  <si>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</si>
  <si>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</si>
  <si>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</si>
  <si>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</si>
  <si>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</si>
  <si>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</si>
  <si>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</si>
  <si>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</si>
  <si>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</si>
  <si>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</si>
  <si>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</si>
  <si>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</si>
  <si>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</si>
  <si>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</si>
  <si>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</si>
  <si>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</si>
  <si>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</si>
  <si>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</si>
  <si>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</si>
  <si>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</si>
  <si>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</si>
  <si>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</si>
  <si>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</si>
  <si>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</si>
  <si>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</si>
  <si>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</si>
  <si>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</si>
  <si>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</si>
  <si>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</si>
  <si>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</si>
  <si>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</si>
  <si>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</si>
  <si>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</si>
  <si>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</si>
  <si>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</si>
  <si>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</si>
  <si>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</si>
  <si>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</si>
  <si>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</si>
  <si>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</si>
  <si>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</si>
  <si>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</si>
  <si>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</si>
  <si>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</si>
  <si>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</si>
  <si>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</si>
  <si>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</si>
  <si>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</si>
  <si>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</si>
  <si>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</si>
  <si>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</si>
  <si>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</si>
  <si>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</si>
  <si>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</si>
  <si>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</si>
  <si>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</si>
  <si>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</si>
  <si>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</si>
  <si>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</si>
  <si>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</si>
  <si>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</si>
  <si>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</si>
  <si>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</si>
  <si>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</si>
  <si>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</si>
  <si>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</si>
  <si>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</si>
  <si>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</si>
  <si>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</si>
  <si>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</si>
  <si>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</si>
  <si>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</si>
  <si>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</si>
  <si>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</si>
  <si>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</si>
  <si>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</si>
  <si>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</si>
  <si>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</si>
  <si>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</si>
  <si>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</si>
  <si>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</si>
  <si>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</si>
  <si>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</si>
  <si>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</si>
  <si>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</si>
  <si>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</si>
  <si>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</si>
  <si>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</si>
  <si>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</si>
  <si>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</si>
  <si>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</si>
  <si>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</si>
  <si>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</si>
  <si>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</si>
  <si>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</si>
  <si>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</si>
  <si>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</si>
  <si>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</si>
  <si>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</si>
  <si>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</si>
  <si>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</si>
  <si>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</si>
  <si>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</si>
  <si>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</si>
  <si>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</si>
  <si>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</si>
  <si>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</si>
  <si>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</si>
  <si>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</si>
  <si>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</si>
  <si>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</si>
  <si>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</si>
  <si>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</si>
  <si>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</si>
  <si>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</si>
  <si>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</si>
  <si>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</si>
  <si>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</si>
  <si>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</si>
  <si>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</si>
  <si>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</si>
  <si>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</si>
  <si>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</si>
  <si>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</si>
  <si>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</si>
  <si>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</si>
  <si>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</si>
  <si>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</si>
  <si>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</si>
  <si>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</si>
  <si>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</si>
  <si>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</si>
  <si>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</si>
  <si>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</si>
  <si>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</si>
  <si>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</si>
  <si>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</si>
  <si>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</si>
  <si>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</si>
  <si>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</si>
  <si>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</si>
  <si>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</si>
  <si>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</si>
  <si>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</si>
  <si>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</si>
  <si>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</si>
  <si>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</si>
  <si>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</si>
  <si>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</si>
  <si>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</si>
  <si>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</si>
  <si>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</si>
  <si>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</si>
  <si>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</si>
  <si>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</si>
  <si>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</si>
  <si>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</si>
  <si>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</si>
  <si>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</si>
  <si>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</si>
  <si>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</si>
  <si>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</si>
  <si>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</si>
  <si>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</si>
  <si>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</si>
  <si>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</si>
  <si>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</si>
  <si>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</si>
  <si>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</si>
  <si>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</si>
  <si>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</si>
  <si>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</si>
  <si>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</si>
  <si>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</si>
  <si>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</si>
  <si>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</si>
  <si>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</si>
  <si>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</si>
  <si>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</si>
  <si>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</si>
  <si>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</si>
  <si>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</si>
  <si>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</si>
  <si>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</si>
  <si>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</si>
  <si>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</si>
  <si>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</si>
  <si>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</si>
  <si>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</si>
  <si>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</si>
  <si>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</si>
  <si>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</si>
  <si>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</si>
  <si>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</si>
  <si>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</si>
  <si>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</si>
  <si>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</si>
  <si>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</si>
  <si>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</si>
  <si>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</si>
  <si>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</si>
  <si>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</si>
  <si>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</si>
  <si>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</si>
  <si>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</si>
  <si>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</si>
  <si>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</si>
  <si>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</si>
  <si>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</si>
  <si>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</si>
  <si>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</si>
  <si>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</si>
  <si>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</si>
  <si>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</si>
  <si>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</si>
  <si>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</si>
  <si>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</si>
  <si>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</si>
  <si>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</si>
  <si>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</si>
  <si>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</si>
  <si>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</si>
  <si>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</si>
  <si>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</si>
  <si>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</si>
  <si>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</si>
  <si>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</si>
  <si>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</si>
  <si>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</si>
  <si>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</si>
  <si>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</si>
  <si>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</si>
  <si>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</si>
  <si>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</si>
  <si>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</si>
  <si>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</si>
  <si>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</si>
  <si>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</si>
  <si>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</si>
  <si>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</si>
  <si>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</si>
  <si>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</si>
  <si>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</si>
  <si>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</si>
  <si>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</si>
  <si>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</si>
  <si>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</si>
  <si>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</si>
  <si>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</si>
  <si>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</si>
  <si>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</si>
  <si>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</si>
  <si>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</si>
  <si>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</si>
  <si>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</si>
  <si>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</si>
  <si>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</si>
  <si>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</si>
  <si>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</si>
  <si>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</si>
  <si>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</si>
  <si>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</si>
  <si>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</si>
  <si>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</si>
  <si>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</si>
  <si>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</si>
  <si>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</si>
  <si>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</si>
  <si>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</si>
  <si>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</si>
  <si>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</si>
  <si>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</si>
  <si>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</si>
  <si>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</si>
  <si>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</si>
  <si>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</si>
  <si>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</si>
  <si>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</si>
  <si>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</si>
  <si>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</si>
  <si>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</si>
  <si>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</si>
  <si>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</si>
  <si>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</si>
  <si>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</si>
  <si>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</si>
  <si>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</si>
  <si>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</si>
  <si>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</si>
  <si>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</si>
  <si>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</si>
  <si>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</si>
  <si>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</si>
  <si>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</si>
  <si>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</si>
  <si>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</si>
  <si>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</si>
  <si>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</si>
  <si>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</si>
  <si>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</si>
  <si>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</si>
  <si>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</si>
  <si>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</si>
  <si>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</si>
  <si>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</si>
  <si>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</si>
  <si>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</si>
  <si>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</si>
  <si>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</si>
  <si>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</si>
  <si>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</si>
  <si>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</si>
  <si>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</si>
  <si>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</si>
  <si>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</si>
  <si>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</si>
  <si>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</si>
  <si>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</si>
  <si>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</si>
  <si>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</si>
  <si>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</si>
  <si>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</si>
  <si>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</si>
  <si>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</si>
  <si>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</si>
  <si>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</si>
  <si>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</si>
  <si>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</si>
  <si>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</si>
  <si>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</si>
  <si>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</si>
  <si>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</si>
  <si>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</si>
  <si>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</si>
  <si>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</si>
  <si>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</si>
  <si>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</si>
  <si>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</si>
  <si>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</si>
  <si>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</si>
  <si>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</si>
  <si>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</si>
  <si>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</si>
  <si>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</si>
  <si>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</si>
  <si>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</si>
  <si>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</si>
  <si>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</si>
  <si>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</si>
  <si>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</si>
  <si>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</si>
  <si>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</si>
  <si>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</si>
  <si>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</si>
  <si>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</si>
  <si>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</si>
  <si>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</si>
  <si>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</si>
  <si>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</si>
  <si>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</si>
  <si>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</si>
  <si>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</si>
  <si>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</si>
  <si>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</si>
  <si>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</si>
  <si>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</si>
  <si>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</si>
  <si>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</si>
  <si>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</si>
  <si>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</si>
  <si>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</si>
  <si>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</si>
  <si>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</si>
  <si>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</si>
  <si>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</si>
  <si>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</si>
  <si>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</si>
  <si>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</si>
  <si>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</si>
  <si>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</si>
  <si>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</si>
  <si>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</si>
  <si>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</si>
  <si>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</si>
  <si>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</si>
  <si>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</si>
  <si>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</si>
  <si>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</si>
  <si>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</si>
  <si>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</si>
  <si>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</si>
  <si>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</si>
  <si>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</si>
  <si>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</si>
  <si>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</si>
  <si>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</si>
  <si>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</si>
  <si>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</si>
  <si>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</si>
  <si>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</si>
  <si>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</si>
  <si>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</si>
  <si>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</si>
  <si>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</si>
  <si>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</si>
  <si>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</si>
  <si>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</si>
  <si>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</si>
  <si>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</si>
  <si>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</si>
  <si>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</si>
  <si>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</si>
  <si>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</si>
  <si>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</si>
  <si>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</si>
  <si>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</si>
  <si>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</si>
  <si>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</si>
  <si>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</si>
  <si>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</si>
  <si>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</si>
  <si>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</si>
  <si>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</si>
  <si>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</si>
  <si>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</si>
  <si>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</si>
  <si>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</si>
  <si>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</si>
  <si>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</si>
  <si>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</si>
  <si>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</si>
  <si>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</si>
  <si>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</si>
  <si>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</si>
  <si>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</si>
  <si>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</si>
  <si>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</si>
  <si>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</si>
  <si>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</si>
  <si>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</si>
  <si>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</si>
  <si>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</si>
  <si>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</si>
  <si>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</si>
  <si>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</si>
  <si>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</si>
  <si>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</si>
  <si>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</si>
  <si>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</si>
  <si>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</si>
  <si>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</si>
  <si>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</si>
  <si>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</si>
  <si>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</si>
  <si>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</si>
  <si>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</si>
  <si>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</si>
  <si>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</si>
  <si>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</si>
  <si>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</si>
  <si>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</si>
  <si>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</si>
  <si>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</si>
  <si>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</si>
  <si>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</si>
  <si>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</si>
  <si>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</si>
  <si>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</si>
  <si>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</si>
  <si>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</si>
  <si>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</si>
  <si>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</si>
  <si>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</si>
  <si>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</si>
  <si>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</si>
  <si>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</si>
  <si>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</si>
  <si>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</si>
  <si>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</si>
  <si>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</si>
  <si>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</si>
  <si>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</si>
  <si>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</si>
  <si>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</si>
  <si>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</si>
  <si>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</si>
  <si>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</si>
  <si>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</si>
  <si>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</si>
  <si>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</si>
  <si>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</si>
  <si>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</si>
  <si>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</si>
  <si>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</si>
  <si>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</si>
  <si>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</si>
  <si>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</si>
  <si>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</si>
  <si>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</si>
  <si>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</si>
  <si>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</si>
  <si>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</si>
  <si>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</si>
  <si>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</si>
  <si>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</si>
  <si>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</si>
  <si>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</si>
  <si>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</si>
  <si>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</si>
  <si>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</si>
  <si>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</si>
  <si>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</si>
  <si>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</si>
  <si>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</si>
  <si>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</si>
  <si>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</si>
  <si>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</si>
  <si>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</si>
  <si>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</si>
  <si>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</si>
  <si>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</si>
  <si>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</si>
  <si>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</si>
  <si>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</si>
  <si>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</si>
  <si>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</si>
  <si>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</si>
  <si>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</si>
  <si>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</si>
  <si>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</si>
  <si>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</si>
  <si>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</si>
  <si>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</si>
  <si>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</si>
  <si>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</si>
  <si>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</si>
  <si>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</si>
  <si>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</si>
  <si>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</si>
  <si>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</si>
  <si>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</si>
  <si>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</si>
  <si>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</si>
  <si>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</si>
  <si>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</si>
  <si>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</si>
  <si>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</si>
  <si>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</si>
  <si>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</si>
  <si>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</si>
  <si>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</si>
  <si>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</si>
  <si>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</si>
  <si>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</si>
  <si>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</si>
  <si>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</si>
  <si>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</si>
  <si>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</si>
  <si>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</si>
  <si>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</si>
  <si>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</si>
  <si>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</si>
  <si>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</si>
  <si>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</si>
  <si>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</si>
  <si>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</si>
  <si>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</si>
  <si>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</si>
  <si>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</si>
  <si>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</si>
  <si>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</si>
  <si>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</si>
  <si>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</si>
  <si>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</si>
  <si>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</si>
  <si>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</si>
  <si>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</si>
  <si>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</si>
  <si>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</si>
  <si>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</si>
  <si>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</si>
  <si>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</si>
  <si>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</si>
  <si>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</si>
  <si>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</si>
  <si>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</si>
  <si>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</si>
  <si>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</si>
  <si>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</si>
  <si>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</si>
  <si>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</si>
  <si>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</si>
  <si>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</si>
  <si>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</si>
  <si>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</si>
  <si>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</si>
  <si>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</si>
  <si>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</si>
  <si>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</si>
  <si>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</si>
  <si>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</si>
  <si>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</si>
  <si>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</si>
  <si>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</si>
  <si>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</si>
  <si>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</si>
  <si>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</si>
  <si>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</si>
  <si>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</si>
  <si>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</si>
  <si>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</si>
  <si>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</si>
  <si>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</si>
  <si>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</si>
  <si>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</si>
  <si>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</si>
  <si>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</si>
  <si>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</si>
  <si>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</si>
  <si>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</si>
  <si>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</si>
  <si>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</si>
  <si>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</si>
  <si>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</si>
  <si>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</si>
  <si>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</si>
  <si>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</si>
  <si>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</si>
  <si>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</si>
  <si>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</si>
  <si>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</si>
  <si>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</si>
  <si>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</si>
  <si>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</si>
  <si>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</si>
  <si>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</si>
  <si>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</si>
  <si>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</si>
  <si>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</si>
  <si>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</si>
  <si>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</si>
  <si>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</si>
  <si>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</si>
  <si>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</si>
  <si>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</si>
  <si>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</si>
  <si>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</si>
  <si>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</si>
  <si>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</si>
  <si>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</si>
  <si>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</si>
  <si>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</si>
  <si>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</si>
  <si>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</si>
  <si>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</si>
  <si>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</si>
  <si>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</si>
  <si>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</si>
  <si>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</si>
  <si>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</si>
  <si>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</si>
  <si>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</si>
  <si>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</si>
  <si>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</si>
  <si>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</si>
  <si>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</si>
  <si>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</si>
  <si>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</si>
  <si>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</si>
  <si>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</si>
  <si>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</si>
  <si>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</si>
  <si>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</si>
  <si>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</si>
  <si>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</si>
  <si>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</si>
  <si>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</si>
  <si>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</si>
  <si>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</si>
  <si>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</si>
  <si>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</si>
  <si>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</si>
  <si>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</si>
  <si>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</si>
  <si>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</si>
  <si>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</si>
  <si>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</si>
  <si>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</si>
  <si>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</si>
  <si>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</si>
  <si>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</si>
  <si>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</si>
  <si>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</si>
  <si>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</si>
  <si>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</si>
  <si>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</si>
  <si>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</si>
  <si>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</si>
  <si>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</si>
  <si>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</si>
  <si>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</si>
  <si>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</si>
  <si>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</si>
  <si>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</si>
  <si>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</si>
  <si>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</si>
  <si>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</si>
  <si>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</si>
  <si>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</si>
  <si>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</si>
  <si>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</si>
  <si>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</si>
  <si>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</si>
  <si>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</si>
  <si>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</si>
  <si>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</si>
  <si>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</si>
  <si>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</si>
  <si>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</si>
  <si>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</si>
  <si>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</si>
  <si>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</si>
  <si>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</si>
  <si>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</si>
  <si>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</si>
  <si>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</si>
  <si>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</si>
  <si>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</si>
  <si>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</si>
  <si>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</si>
  <si>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</si>
  <si>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</si>
  <si>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</si>
  <si>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</si>
  <si>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</si>
  <si>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</si>
  <si>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</si>
  <si>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</si>
  <si>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</si>
  <si>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</si>
  <si>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</si>
  <si>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</si>
  <si>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</si>
  <si>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</si>
  <si>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</si>
  <si>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</si>
  <si>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</si>
  <si>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</si>
  <si>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</si>
  <si>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</si>
  <si>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</si>
  <si>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</si>
  <si>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</si>
  <si>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</si>
  <si>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</si>
  <si>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</si>
  <si>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</si>
  <si>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</si>
  <si>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</si>
  <si>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</si>
  <si>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</si>
  <si>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</si>
  <si>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</si>
  <si>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</si>
  <si>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</si>
  <si>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</si>
  <si>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</si>
  <si>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</si>
  <si>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</si>
  <si>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</si>
  <si>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</si>
  <si>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</si>
  <si>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</si>
  <si>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</si>
  <si>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</si>
  <si>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</si>
  <si>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</si>
  <si>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</si>
  <si>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</si>
  <si>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</si>
  <si>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</si>
  <si>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</si>
  <si>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</si>
  <si>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</si>
  <si>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</si>
  <si>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</si>
  <si>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</si>
  <si>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</si>
  <si>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</si>
  <si>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</si>
  <si>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</si>
  <si>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</si>
  <si>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</si>
  <si>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</si>
  <si>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</si>
  <si>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</si>
  <si>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</si>
  <si>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</si>
  <si>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</si>
  <si>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</si>
  <si>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</si>
  <si>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</si>
  <si>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</si>
  <si>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</si>
  <si>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</si>
  <si>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</si>
  <si>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</si>
  <si>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</si>
  <si>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</si>
  <si>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</si>
  <si>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</si>
  <si>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</si>
  <si>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</si>
  <si>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</si>
  <si>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</si>
  <si>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</si>
  <si>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</si>
  <si>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</si>
  <si>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</si>
  <si>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</si>
  <si>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</si>
  <si>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</si>
  <si>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</si>
  <si>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</si>
  <si>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</si>
  <si>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</si>
  <si>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</si>
  <si>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</si>
  <si>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</si>
  <si>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</si>
  <si>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</si>
  <si>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</si>
  <si>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</si>
  <si>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</si>
  <si>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</si>
  <si>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</si>
  <si>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</si>
  <si>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</si>
  <si>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</si>
  <si>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</si>
  <si>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</si>
  <si>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</si>
  <si>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</si>
  <si>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</si>
  <si>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</si>
  <si>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</si>
  <si>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</si>
  <si>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</si>
  <si>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</si>
  <si>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</si>
  <si>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</si>
  <si>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</si>
  <si>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</si>
  <si>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</si>
  <si>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</si>
  <si>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</si>
  <si>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</si>
  <si>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</si>
  <si>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</si>
  <si>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</si>
  <si>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</si>
  <si>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</si>
  <si>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</si>
  <si>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</si>
  <si>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</si>
  <si>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</si>
  <si>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</si>
  <si>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</si>
  <si>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</si>
  <si>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</si>
  <si>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</si>
  <si>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</si>
  <si>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</si>
  <si>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</si>
  <si>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</si>
  <si>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</si>
  <si>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</si>
  <si>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</si>
  <si>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</si>
  <si>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</si>
  <si>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</si>
  <si>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</si>
  <si>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</si>
  <si>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</si>
  <si>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</si>
  <si>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</si>
  <si>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</si>
  <si>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</si>
  <si>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</si>
  <si>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</si>
  <si>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</si>
  <si>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</si>
  <si>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</si>
  <si>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</si>
  <si>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</si>
  <si>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</si>
  <si>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</si>
  <si>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</si>
  <si>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</si>
  <si>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</si>
  <si>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</si>
  <si>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</si>
  <si>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</si>
  <si>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</si>
  <si>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</si>
  <si>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</si>
  <si>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</si>
  <si>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</si>
  <si>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</si>
  <si>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</si>
  <si>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</si>
  <si>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</si>
  <si>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</si>
  <si>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</si>
  <si>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</si>
  <si>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</si>
  <si>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</si>
  <si>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</si>
  <si>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</si>
  <si>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</si>
  <si>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</si>
  <si>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</si>
  <si>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</si>
  <si>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</si>
  <si>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</si>
  <si>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</si>
  <si>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</si>
  <si>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</si>
  <si>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</si>
  <si>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</si>
  <si>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</si>
  <si>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</si>
  <si>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</si>
  <si>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</si>
  <si>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</si>
  <si>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</si>
  <si>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</si>
  <si>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</si>
  <si>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</si>
  <si>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</si>
  <si>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</si>
  <si>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</si>
  <si>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</si>
  <si>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</si>
  <si>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</si>
  <si>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</si>
  <si>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</si>
  <si>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</si>
  <si>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</si>
  <si>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</si>
  <si>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</si>
  <si>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</si>
  <si>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</si>
  <si>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</si>
  <si>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</si>
  <si>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</si>
  <si>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</si>
  <si>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</si>
  <si>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</si>
  <si>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</si>
  <si>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</si>
  <si>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</si>
  <si>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</si>
  <si>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</si>
  <si>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</si>
  <si>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</si>
  <si>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</si>
  <si>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</si>
  <si>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</si>
  <si>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</si>
  <si>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</si>
  <si>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</si>
  <si>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</si>
  <si>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</si>
  <si>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</si>
  <si>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</si>
  <si>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</si>
  <si>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</si>
  <si>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</si>
  <si>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</si>
  <si>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</si>
  <si>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</si>
  <si>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</si>
  <si>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</si>
  <si>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</si>
  <si>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</si>
  <si>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</si>
  <si>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</si>
  <si>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</si>
  <si>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</si>
  <si>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</si>
  <si>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</si>
  <si>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</si>
  <si>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</si>
  <si>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</si>
  <si>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</si>
  <si>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</si>
  <si>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</si>
  <si>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</si>
  <si>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</si>
  <si>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</si>
  <si>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</si>
  <si>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</si>
  <si>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</si>
  <si>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</si>
  <si>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</si>
  <si>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</si>
  <si>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</si>
  <si>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</si>
  <si>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</si>
  <si>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</si>
  <si>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</si>
  <si>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</si>
  <si>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</si>
  <si>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</si>
  <si>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</si>
  <si>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</si>
  <si>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</si>
  <si>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</si>
  <si>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</si>
  <si>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</si>
  <si>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</si>
  <si>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</si>
  <si>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</si>
  <si>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</si>
  <si>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</si>
  <si>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</si>
  <si>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</si>
  <si>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</si>
  <si>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</si>
  <si>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</si>
  <si>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</si>
  <si>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</si>
  <si>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</si>
  <si>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</si>
  <si>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</si>
  <si>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</si>
  <si>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</si>
  <si>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</si>
  <si>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</si>
  <si>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</si>
  <si>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</si>
  <si>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</si>
  <si>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</si>
  <si>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</si>
  <si>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</si>
  <si>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</si>
  <si>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</si>
  <si>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</si>
  <si>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</si>
  <si>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</si>
  <si>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</si>
  <si>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</si>
  <si>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</si>
  <si>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</si>
  <si>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</si>
  <si>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</si>
  <si>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</si>
  <si>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</si>
  <si>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</si>
  <si>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</si>
  <si>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</si>
  <si>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</si>
  <si>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</si>
  <si>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</si>
  <si>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</si>
  <si>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</si>
  <si>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</si>
  <si>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</si>
  <si>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</si>
  <si>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</si>
  <si>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</si>
  <si>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</si>
  <si>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</si>
  <si>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</si>
  <si>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</si>
  <si>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</si>
  <si>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</si>
  <si>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</si>
  <si>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</si>
  <si>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</si>
  <si>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</si>
  <si>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</si>
  <si>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</si>
  <si>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</si>
  <si>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</si>
  <si>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</si>
  <si>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</si>
  <si>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</si>
  <si>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</si>
  <si>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</si>
  <si>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</si>
  <si>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</si>
  <si>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</si>
  <si>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</si>
  <si>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</si>
  <si>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</si>
  <si>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</si>
  <si>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</si>
  <si>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</si>
  <si>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</si>
  <si>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</si>
  <si>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</si>
  <si>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</si>
  <si>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</si>
  <si>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</si>
  <si>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</si>
  <si>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</si>
  <si>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</si>
  <si>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</si>
  <si>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</si>
  <si>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</si>
  <si>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</si>
  <si>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</si>
  <si>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</si>
  <si>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</si>
  <si>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</si>
  <si>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</si>
  <si>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</si>
  <si>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</si>
  <si>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</si>
  <si>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</si>
  <si>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</si>
  <si>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</si>
  <si>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</si>
  <si>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</si>
  <si>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</si>
  <si>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</si>
  <si>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</si>
  <si>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</si>
  <si>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</si>
  <si>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</si>
  <si>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</si>
  <si>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</si>
  <si>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</si>
  <si>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</si>
  <si>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</si>
  <si>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</si>
  <si>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</si>
  <si>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</si>
  <si>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</si>
  <si>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</si>
  <si>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</si>
  <si>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</si>
  <si>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</si>
  <si>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</si>
  <si>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</si>
  <si>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</si>
  <si>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</si>
  <si>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</si>
  <si>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</si>
  <si>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</si>
  <si>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</si>
  <si>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</si>
  <si>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</si>
  <si>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</si>
  <si>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</si>
  <si>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</si>
  <si>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</si>
  <si>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</si>
  <si>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</si>
  <si>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</si>
  <si>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</si>
  <si>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</si>
  <si>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</si>
  <si>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</si>
  <si>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</si>
  <si>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</si>
  <si>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</si>
  <si>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</si>
  <si>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</si>
  <si>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</si>
  <si>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</si>
  <si>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</si>
  <si>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</si>
  <si>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</si>
  <si>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</si>
  <si>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</si>
  <si>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</si>
  <si>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</si>
  <si>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</si>
  <si>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</si>
  <si>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</si>
  <si>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</si>
  <si>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</si>
  <si>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</si>
  <si>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</si>
  <si>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</si>
  <si>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</si>
  <si>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</si>
  <si>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</si>
  <si>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</si>
  <si>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</si>
  <si>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</si>
  <si>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</si>
  <si>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</si>
  <si>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</si>
  <si>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</si>
  <si>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</si>
  <si>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</si>
  <si>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</si>
  <si>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</si>
  <si>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</si>
  <si>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</si>
  <si>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</si>
  <si>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</si>
  <si>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</si>
  <si>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</si>
  <si>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</si>
  <si>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</si>
  <si>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</si>
  <si>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</si>
  <si>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</si>
  <si>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</si>
  <si>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</si>
  <si>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</si>
  <si>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</si>
  <si>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</si>
  <si>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</si>
  <si>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</si>
  <si>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</si>
  <si>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</si>
  <si>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</si>
  <si>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</si>
  <si>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</si>
  <si>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</si>
  <si>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</si>
  <si>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</si>
  <si>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</si>
  <si>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</si>
  <si>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</si>
  <si>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</si>
  <si>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</si>
  <si>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</si>
  <si>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</si>
  <si>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</si>
  <si>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</si>
  <si>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</si>
  <si>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</si>
  <si>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</si>
  <si>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</si>
  <si>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</si>
  <si>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</si>
  <si>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</si>
  <si>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</si>
  <si>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</si>
  <si>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</si>
  <si>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</si>
  <si>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</si>
  <si>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</si>
  <si>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</si>
  <si>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</si>
  <si>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</si>
  <si>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</si>
  <si>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</si>
  <si>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</si>
  <si>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</si>
  <si>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</si>
  <si>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</si>
  <si>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</si>
  <si>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</si>
  <si>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</si>
  <si>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</si>
  <si>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</si>
  <si>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</si>
  <si>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</si>
  <si>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</si>
  <si>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</si>
  <si>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</si>
  <si>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</si>
  <si>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</si>
  <si>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</si>
  <si>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</si>
  <si>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</si>
  <si>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</si>
  <si>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</si>
  <si>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</si>
  <si>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</si>
  <si>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</si>
  <si>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</si>
  <si>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</si>
  <si>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</si>
  <si>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</si>
  <si>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</si>
  <si>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</si>
  <si>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</si>
  <si>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</si>
  <si>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</si>
  <si>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</si>
  <si>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</si>
  <si>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</si>
  <si>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</si>
  <si>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</si>
  <si>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</si>
  <si>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</si>
  <si>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</si>
  <si>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</si>
  <si>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</si>
  <si>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</si>
  <si>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</si>
  <si>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</si>
  <si>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</si>
  <si>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</si>
  <si>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</si>
  <si>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</si>
  <si>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</si>
  <si>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</si>
  <si>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</si>
  <si>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</si>
  <si>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</si>
  <si>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</si>
  <si>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</si>
  <si>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</si>
  <si>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</si>
  <si>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</si>
  <si>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</si>
  <si>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</si>
  <si>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</si>
  <si>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</si>
  <si>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</si>
  <si>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</si>
  <si>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</si>
  <si>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</si>
  <si>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</si>
  <si>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</si>
  <si>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</si>
  <si>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</si>
  <si>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</si>
  <si>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</si>
  <si>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</si>
  <si>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</si>
  <si>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</si>
  <si>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</si>
  <si>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</si>
  <si>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</si>
  <si>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</si>
  <si>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</si>
  <si>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</si>
  <si>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</si>
  <si>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</si>
  <si>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</si>
  <si>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</si>
  <si>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</si>
  <si>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</si>
  <si>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</si>
  <si>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</si>
  <si>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</si>
  <si>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</si>
  <si>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</si>
  <si>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</si>
  <si>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</si>
  <si>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</si>
  <si>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</si>
  <si>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</si>
  <si>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</si>
  <si>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</si>
  <si>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</si>
  <si>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</si>
  <si>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</si>
  <si>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</si>
  <si>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</si>
  <si>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</si>
  <si>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</si>
  <si>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</si>
  <si>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</si>
  <si>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</si>
  <si>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</si>
  <si>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</si>
  <si>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</si>
  <si>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</si>
  <si>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</si>
  <si>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</si>
  <si>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</si>
  <si>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</si>
  <si>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</si>
  <si>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</si>
  <si>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</si>
  <si>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</si>
  <si>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</si>
  <si>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</si>
  <si>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</si>
  <si>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</si>
  <si>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</si>
  <si>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</si>
  <si>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</si>
  <si>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</si>
  <si>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</si>
  <si>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</si>
  <si>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</si>
  <si>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</si>
  <si>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</si>
  <si>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</si>
  <si>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</si>
  <si>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</si>
  <si>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</si>
  <si>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</si>
  <si>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</si>
  <si>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</si>
  <si>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</si>
  <si>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</si>
  <si>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</si>
  <si>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</si>
  <si>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</si>
  <si>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</si>
  <si>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</si>
  <si>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</si>
  <si>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</si>
  <si>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</si>
  <si>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</si>
  <si>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</si>
  <si>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</si>
  <si>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</si>
  <si>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</si>
  <si>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</si>
  <si>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</si>
  <si>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</si>
  <si>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</si>
  <si>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</si>
  <si>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</si>
  <si>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</si>
  <si>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</si>
  <si>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</si>
  <si>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</si>
  <si>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</si>
  <si>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</si>
  <si>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</si>
  <si>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</si>
  <si>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</si>
  <si>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</si>
  <si>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</si>
  <si>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</si>
  <si>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</si>
  <si>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</si>
  <si>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</si>
  <si>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</si>
  <si>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</si>
  <si>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</si>
  <si>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</si>
  <si>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</si>
  <si>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</si>
  <si>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</si>
  <si>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</si>
  <si>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</si>
  <si>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</si>
  <si>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</si>
  <si>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</si>
  <si>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</si>
  <si>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</si>
  <si>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</si>
  <si>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</si>
  <si>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</si>
  <si>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</si>
  <si>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</si>
  <si>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</si>
  <si>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</si>
  <si>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</si>
  <si>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</si>
  <si>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</si>
  <si>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</si>
  <si>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</si>
  <si>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</si>
  <si>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</si>
  <si>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</si>
  <si>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</si>
  <si>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</si>
  <si>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</si>
  <si>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</si>
  <si>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</si>
  <si>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</si>
  <si>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</si>
  <si>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</si>
  <si>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</si>
  <si>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</si>
  <si>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</si>
  <si>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</si>
  <si>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</si>
  <si>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</si>
  <si>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</si>
  <si>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</si>
  <si>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</si>
  <si>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</si>
  <si>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</si>
  <si>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</si>
  <si>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</si>
  <si>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</si>
  <si>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</si>
  <si>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</si>
  <si>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</si>
  <si>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</si>
  <si>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</si>
  <si>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</si>
  <si>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</si>
  <si>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</si>
  <si>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</si>
  <si>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</si>
  <si>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</si>
  <si>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</si>
  <si>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</si>
  <si>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</si>
  <si>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</si>
  <si>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</si>
  <si>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</si>
  <si>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</si>
  <si>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</si>
  <si>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</si>
  <si>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</si>
  <si>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</si>
  <si>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</si>
  <si>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</si>
  <si>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</si>
  <si>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</si>
  <si>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</si>
  <si>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</si>
  <si>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</si>
  <si>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</si>
  <si>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</si>
  <si>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</si>
  <si>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</si>
  <si>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</si>
  <si>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</si>
  <si>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</si>
  <si>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</si>
  <si>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</si>
  <si>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</si>
  <si>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</si>
  <si>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</si>
  <si>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</si>
  <si>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</si>
  <si>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</si>
  <si>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</si>
  <si>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</si>
  <si>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</si>
  <si>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</si>
  <si>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</si>
  <si>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</si>
  <si>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</si>
  <si>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</si>
  <si>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</si>
  <si>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</si>
  <si>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</si>
  <si>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</si>
  <si>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</si>
  <si>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</si>
  <si>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</si>
  <si>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</si>
  <si>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</si>
  <si>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</si>
  <si>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</si>
  <si>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</si>
  <si>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</si>
  <si>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</si>
  <si>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</si>
  <si>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</si>
  <si>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</si>
  <si>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</si>
  <si>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</si>
  <si>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</si>
  <si>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</si>
  <si>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</si>
  <si>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</si>
  <si>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</si>
  <si>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</si>
  <si>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</si>
  <si>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</si>
  <si>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</si>
  <si>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</si>
  <si>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</si>
  <si>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</si>
  <si>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</si>
  <si>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</si>
  <si>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</si>
  <si>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</si>
  <si>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</si>
  <si>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</si>
  <si>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</si>
  <si>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</si>
  <si>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</si>
  <si>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</si>
  <si>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</si>
  <si>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</si>
  <si>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</si>
  <si>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</si>
  <si>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</si>
  <si>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</si>
  <si>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</si>
  <si>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</si>
  <si>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</si>
  <si>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</si>
  <si>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</si>
  <si>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</si>
  <si>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</si>
  <si>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</si>
  <si>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</si>
  <si>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</si>
  <si>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</si>
  <si>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</si>
  <si>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</si>
  <si>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</si>
  <si>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</si>
  <si>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</si>
  <si>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</si>
  <si>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</si>
  <si>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</si>
  <si>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</si>
  <si>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</si>
  <si>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</si>
  <si>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</si>
  <si>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</si>
  <si>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</si>
  <si>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</si>
  <si>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</si>
  <si>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</si>
  <si>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</si>
  <si>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</si>
  <si>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</si>
  <si>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</si>
  <si>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</si>
  <si>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</si>
  <si>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</si>
  <si>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</si>
  <si>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</si>
  <si>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</si>
  <si>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</si>
  <si>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</si>
  <si>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</si>
  <si>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</si>
  <si>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</si>
  <si>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</si>
  <si>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</si>
  <si>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</si>
  <si>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</si>
  <si>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</si>
  <si>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</si>
  <si>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</si>
  <si>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</si>
  <si>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</si>
  <si>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</si>
  <si>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</si>
  <si>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</si>
  <si>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</si>
  <si>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</si>
  <si>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</si>
  <si>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</si>
  <si>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</si>
  <si>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</si>
  <si>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</si>
  <si>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</si>
  <si>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</si>
  <si>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</si>
  <si>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</si>
  <si>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</si>
  <si>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</si>
  <si>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</si>
  <si>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</si>
  <si>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</si>
  <si>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</si>
  <si>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</si>
  <si>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</si>
  <si>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</si>
  <si>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</si>
  <si>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</si>
  <si>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</si>
  <si>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</si>
  <si>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</si>
  <si>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</si>
  <si>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</si>
  <si>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</si>
  <si>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</si>
  <si>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</si>
  <si>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</si>
  <si>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</si>
  <si>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</si>
  <si>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</si>
  <si>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</si>
  <si>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</si>
  <si>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</si>
  <si>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</si>
  <si>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</si>
  <si>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</si>
  <si>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</si>
  <si>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</si>
  <si>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</si>
  <si>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</si>
  <si>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</si>
  <si>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</si>
  <si>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</si>
  <si>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</si>
  <si>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</si>
  <si>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</si>
  <si>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</si>
  <si>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</si>
  <si>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</si>
  <si>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</si>
  <si>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</si>
  <si>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</si>
  <si>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</si>
  <si>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</si>
  <si>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</si>
  <si>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</si>
  <si>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</si>
  <si>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</si>
  <si>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</si>
  <si>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</si>
  <si>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</si>
  <si>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</si>
  <si>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</si>
  <si>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</si>
  <si>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</si>
  <si>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</si>
  <si>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</si>
  <si>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</si>
  <si>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</si>
  <si>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</si>
  <si>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</si>
  <si>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</si>
  <si>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</si>
  <si>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</si>
  <si>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</si>
  <si>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</si>
  <si>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</si>
  <si>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</si>
  <si>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</si>
  <si>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</si>
  <si>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</si>
  <si>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</si>
  <si>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</si>
  <si>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</si>
  <si>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</si>
  <si>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</si>
  <si>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</si>
  <si>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</si>
  <si>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</si>
  <si>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</si>
  <si>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</si>
  <si>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</si>
  <si>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</si>
  <si>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</si>
  <si>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</si>
  <si>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</si>
  <si>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</si>
  <si>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</si>
  <si>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</si>
  <si>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</si>
  <si>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</si>
  <si>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</si>
  <si>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</si>
  <si>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</si>
  <si>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</si>
  <si>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</si>
  <si>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</si>
  <si>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</si>
  <si>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</si>
  <si>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</si>
  <si>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</si>
  <si>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</si>
  <si>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</si>
  <si>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</si>
  <si>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</si>
  <si>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</si>
  <si>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</si>
  <si>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</si>
  <si>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</si>
  <si>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</si>
  <si>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</si>
  <si>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</si>
  <si>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</si>
  <si>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</si>
  <si>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</si>
  <si>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</si>
  <si>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</si>
  <si>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</si>
  <si>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</si>
  <si>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</si>
  <si>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</si>
  <si>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</si>
  <si>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</si>
  <si>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</si>
  <si>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</si>
  <si>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</si>
  <si>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</si>
  <si>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</si>
  <si>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</si>
  <si>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</si>
  <si>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</si>
  <si>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</si>
  <si>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</si>
  <si>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</si>
  <si>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</si>
  <si>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</si>
  <si>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</si>
  <si>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</si>
  <si>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</si>
  <si>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</si>
  <si>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</si>
  <si>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</si>
  <si>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</si>
  <si>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</si>
  <si>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</si>
  <si>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</si>
  <si>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</si>
  <si>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</si>
  <si>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</si>
  <si>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</si>
  <si>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</si>
  <si>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</si>
  <si>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</si>
  <si>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</si>
  <si>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</si>
  <si>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</si>
  <si>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</si>
  <si>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</si>
  <si>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</si>
  <si>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</si>
  <si>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</si>
  <si>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</si>
  <si>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</si>
  <si>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</si>
  <si>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</si>
  <si>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</si>
  <si>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</si>
  <si>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</si>
  <si>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</si>
  <si>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</si>
  <si>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</si>
  <si>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</si>
  <si>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</si>
  <si>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</si>
  <si>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</si>
  <si>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</si>
  <si>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</si>
  <si>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</si>
  <si>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</si>
  <si>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</si>
  <si>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</si>
  <si>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</si>
  <si>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</si>
  <si>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</si>
  <si>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</si>
  <si>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</si>
  <si>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</si>
  <si>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</si>
  <si>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</si>
  <si>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</si>
  <si>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</si>
  <si>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</si>
  <si>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</si>
  <si>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</si>
  <si>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</si>
  <si>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</si>
  <si>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</si>
  <si>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</si>
  <si>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</si>
  <si>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</si>
  <si>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</si>
  <si>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</si>
  <si>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</si>
  <si>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</si>
  <si>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</si>
  <si>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</si>
  <si>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</si>
  <si>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</si>
  <si>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</si>
  <si>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</si>
  <si>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</si>
  <si>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</si>
  <si>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</si>
  <si>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</si>
  <si>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</si>
  <si>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</si>
  <si>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</si>
  <si>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</si>
  <si>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</si>
  <si>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</si>
  <si>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</si>
  <si>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</si>
  <si>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</si>
  <si>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</si>
  <si>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</si>
  <si>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</si>
  <si>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</si>
  <si>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</si>
  <si>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</si>
  <si>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</si>
  <si>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</si>
  <si>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</si>
  <si>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</si>
  <si>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</si>
  <si>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</si>
  <si>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</si>
  <si>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</si>
  <si>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</si>
  <si>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</si>
  <si>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</si>
  <si>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</si>
  <si>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</si>
  <si>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</si>
  <si>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</si>
  <si>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</si>
  <si>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</si>
  <si>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</si>
  <si>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</si>
  <si>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</si>
  <si>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</si>
  <si>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</si>
  <si>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</si>
  <si>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</si>
  <si>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</si>
  <si>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</si>
  <si>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</si>
  <si>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</si>
  <si>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</si>
  <si>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</si>
  <si>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</si>
  <si>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</si>
  <si>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</si>
  <si>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</si>
  <si>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</si>
  <si>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</si>
  <si>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</si>
  <si>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</si>
  <si>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</si>
  <si>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</si>
  <si>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</si>
  <si>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</si>
  <si>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</si>
  <si>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</si>
  <si>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</si>
  <si>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</si>
  <si>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</si>
  <si>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</si>
  <si>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</si>
  <si>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</si>
  <si>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</si>
  <si>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</si>
  <si>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</si>
  <si>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</si>
  <si>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</si>
  <si>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</si>
  <si>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</si>
  <si>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</si>
  <si>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</si>
  <si>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</si>
  <si>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</si>
  <si>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</si>
  <si>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</si>
  <si>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</si>
  <si>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</si>
  <si>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</si>
  <si>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</si>
  <si>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</si>
  <si>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</si>
  <si>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</si>
  <si>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</si>
  <si>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</si>
  <si>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</si>
  <si>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</si>
  <si>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</si>
  <si>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</si>
  <si>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</si>
  <si>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</si>
  <si>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</si>
  <si>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</si>
  <si>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</si>
  <si>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</si>
  <si>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</si>
  <si>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</si>
  <si>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</si>
  <si>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</si>
  <si>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</si>
  <si>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</si>
  <si>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</si>
  <si>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</si>
  <si>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</si>
  <si>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</si>
  <si>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</si>
  <si>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</si>
  <si>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</si>
  <si>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</si>
  <si>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</si>
  <si>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</si>
  <si>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</si>
  <si>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</si>
  <si>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</si>
  <si>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</si>
  <si>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</si>
  <si>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</si>
  <si>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</si>
  <si>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</si>
  <si>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</si>
  <si>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</si>
  <si>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</si>
  <si>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</si>
  <si>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</si>
  <si>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</si>
  <si>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</si>
  <si>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</si>
  <si>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</si>
  <si>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</si>
  <si>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</si>
  <si>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</si>
  <si>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</si>
  <si>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</si>
  <si>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</si>
  <si>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</si>
  <si>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</si>
  <si>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</si>
  <si>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</si>
  <si>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</si>
  <si>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</si>
  <si>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</si>
  <si>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</si>
  <si>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</si>
  <si>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</si>
  <si>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</si>
  <si>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</si>
  <si>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</si>
  <si>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</si>
  <si>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</si>
  <si>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</si>
  <si>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</si>
  <si>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</si>
  <si>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</si>
  <si>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</si>
  <si>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</si>
  <si>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</si>
  <si>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</si>
  <si>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</si>
  <si>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</si>
  <si>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</si>
  <si>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</si>
  <si>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</si>
  <si>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</si>
  <si>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</si>
  <si>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</si>
  <si>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</si>
  <si>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</si>
  <si>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</si>
  <si>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</si>
  <si>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</si>
  <si>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</si>
  <si>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</si>
  <si>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</si>
  <si>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</si>
  <si>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</si>
  <si>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</si>
  <si>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</si>
  <si>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</si>
  <si>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</si>
  <si>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</si>
  <si>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</si>
  <si>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</si>
  <si>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</si>
  <si>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</si>
  <si>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</si>
  <si>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</si>
  <si>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</si>
  <si>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</si>
  <si>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</si>
  <si>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</si>
  <si>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</si>
  <si>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</si>
  <si>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</si>
  <si>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</si>
  <si>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</si>
  <si>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</si>
  <si>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</si>
  <si>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</si>
  <si>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</si>
  <si>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</si>
  <si>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</si>
  <si>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</si>
  <si>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</si>
  <si>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</si>
  <si>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</si>
  <si>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</si>
  <si>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</si>
  <si>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</si>
  <si>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</si>
  <si>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</si>
  <si>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</si>
  <si>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</si>
  <si>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</si>
  <si>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</si>
  <si>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</si>
  <si>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</si>
  <si>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</si>
  <si>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</si>
  <si>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</si>
  <si>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</si>
  <si>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</si>
  <si>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</si>
  <si>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</si>
  <si>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</si>
  <si>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</si>
  <si>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</si>
  <si>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</si>
  <si>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</si>
  <si>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</si>
  <si>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</si>
  <si>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</si>
  <si>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</si>
  <si>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</si>
  <si>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</si>
  <si>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</si>
  <si>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</si>
  <si>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</si>
  <si>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</si>
  <si>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</si>
  <si>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</si>
  <si>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</si>
  <si>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</si>
  <si>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</si>
  <si>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</si>
  <si>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</si>
  <si>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</si>
  <si>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</si>
  <si>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</si>
  <si>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</si>
  <si>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</si>
  <si>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</si>
  <si>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</si>
  <si>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</si>
  <si>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</si>
  <si>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</si>
  <si>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</si>
  <si>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</si>
  <si>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</si>
  <si>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</si>
  <si>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</si>
  <si>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</si>
  <si>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</si>
  <si>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</si>
  <si>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</si>
  <si>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</si>
  <si>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</si>
  <si>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</si>
  <si>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</si>
  <si>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</si>
  <si>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</si>
  <si>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</si>
  <si>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</si>
  <si>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</si>
  <si>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</si>
  <si>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</si>
  <si>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</si>
  <si>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</si>
  <si>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</si>
  <si>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</si>
  <si>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</si>
  <si>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</si>
  <si>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</si>
  <si>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</si>
  <si>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</si>
  <si>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</si>
  <si>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</si>
  <si>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</si>
  <si>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</si>
  <si>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</si>
  <si>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</si>
  <si>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</si>
  <si>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</si>
  <si>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</si>
  <si>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</si>
  <si>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</si>
  <si>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</si>
  <si>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</si>
  <si>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</si>
  <si>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</si>
  <si>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</si>
  <si>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</si>
  <si>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</si>
  <si>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</si>
  <si>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</si>
  <si>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</si>
  <si>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</si>
  <si>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</si>
  <si>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</si>
  <si>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</si>
  <si>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</si>
  <si>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</si>
  <si>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</si>
  <si>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</si>
  <si>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</si>
  <si>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</si>
  <si>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</si>
  <si>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</si>
  <si>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</si>
  <si>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</si>
  <si>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</si>
  <si>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</si>
  <si>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</si>
  <si>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</si>
  <si>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</si>
  <si>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</si>
  <si>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</si>
  <si>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</si>
  <si>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</si>
  <si>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</si>
  <si>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</si>
  <si>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</si>
  <si>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</si>
  <si>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</si>
  <si>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</si>
  <si>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</si>
  <si>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</si>
  <si>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</si>
  <si>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</si>
  <si>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</si>
  <si>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</si>
  <si>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</si>
  <si>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</si>
  <si>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</si>
  <si>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</si>
  <si>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</si>
  <si>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</si>
  <si>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</si>
  <si>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</si>
  <si>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</si>
  <si>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</si>
  <si>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</si>
  <si>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</si>
  <si>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</si>
  <si>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</si>
  <si>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</si>
  <si>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</si>
  <si>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</si>
  <si>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</si>
  <si>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</si>
  <si>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</si>
  <si>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</si>
  <si>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</si>
  <si>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</si>
  <si>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</si>
  <si>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</si>
  <si>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</si>
  <si>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</si>
  <si>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</si>
  <si>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</si>
  <si>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</si>
  <si>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</si>
  <si>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</si>
  <si>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</si>
  <si>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</si>
  <si>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</si>
  <si>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</si>
  <si>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</si>
  <si>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</si>
  <si>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</si>
  <si>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</si>
  <si>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</si>
  <si>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</si>
  <si>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</si>
  <si>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</si>
  <si>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</si>
  <si>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</si>
  <si>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</si>
  <si>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</si>
  <si>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</si>
  <si>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</si>
  <si>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</si>
  <si>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</si>
  <si>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</si>
  <si>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</si>
  <si>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</si>
  <si>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</si>
  <si>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</si>
  <si>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</si>
  <si>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</si>
  <si>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</si>
  <si>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</si>
  <si>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</si>
  <si>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</si>
  <si>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</si>
  <si>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</si>
  <si>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</si>
  <si>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</si>
  <si>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</si>
  <si>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</si>
  <si>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</si>
  <si>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</si>
  <si>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</si>
  <si>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</si>
  <si>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</si>
  <si>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</si>
  <si>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</si>
  <si>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</si>
  <si>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</si>
  <si>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</si>
  <si>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</si>
  <si>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</si>
  <si>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</si>
  <si>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</si>
  <si>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</si>
  <si>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</si>
  <si>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</si>
  <si>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</si>
  <si>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</si>
  <si>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</si>
  <si>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</si>
  <si>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</si>
  <si>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</si>
  <si>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</si>
  <si>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</si>
  <si>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</si>
  <si>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</si>
  <si>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</si>
  <si>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</si>
  <si>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</si>
  <si>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</si>
  <si>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</si>
  <si>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</si>
  <si>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</si>
  <si>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</si>
  <si>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</si>
  <si>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</si>
  <si>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</si>
  <si>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</si>
  <si>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</si>
  <si>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</si>
  <si>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</si>
  <si>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</si>
  <si>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</si>
  <si>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</si>
  <si>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</si>
  <si>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</si>
  <si>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</si>
  <si>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</si>
  <si>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</si>
  <si>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</si>
  <si>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</si>
  <si>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</si>
  <si>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</si>
  <si>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</si>
  <si>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</si>
  <si>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</si>
  <si>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</si>
  <si>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</si>
  <si>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</si>
  <si>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</si>
  <si>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</si>
  <si>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</si>
  <si>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</si>
  <si>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</si>
  <si>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</si>
  <si>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</si>
  <si>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</si>
  <si>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</si>
  <si>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</si>
  <si>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</si>
  <si>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</si>
  <si>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</si>
  <si>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</si>
  <si>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</si>
  <si>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</si>
  <si>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</si>
  <si>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</si>
  <si>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</si>
  <si>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</si>
  <si>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</si>
  <si>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</si>
  <si>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</si>
  <si>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</si>
  <si>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</si>
  <si>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</si>
  <si>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</si>
  <si>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</si>
  <si>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</si>
  <si>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</si>
  <si>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</si>
  <si>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</si>
  <si>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</si>
  <si>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</si>
  <si>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</si>
  <si>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</si>
  <si>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</si>
  <si>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</si>
  <si>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</si>
  <si>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</si>
  <si>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</si>
  <si>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</si>
  <si>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</si>
  <si>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</si>
  <si>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</si>
  <si>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</si>
  <si>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</si>
  <si>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</si>
  <si>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</si>
  <si>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</si>
  <si>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</si>
  <si>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</si>
  <si>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</si>
  <si>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</si>
  <si>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</si>
  <si>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</si>
  <si>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</si>
  <si>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</si>
  <si>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</si>
  <si>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</si>
  <si>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</si>
  <si>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</si>
  <si>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</si>
  <si>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</si>
  <si>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</si>
  <si>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</si>
  <si>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</si>
  <si>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</si>
  <si>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</si>
  <si>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</si>
  <si>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</si>
  <si>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</si>
  <si>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</si>
  <si>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</si>
  <si>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</si>
  <si>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</si>
  <si>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</si>
  <si>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</si>
  <si>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</si>
  <si>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</si>
  <si>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</si>
  <si>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</si>
  <si>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</si>
  <si>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</si>
  <si>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</si>
  <si>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</si>
  <si>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</si>
  <si>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</si>
  <si>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</si>
  <si>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</si>
  <si>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</si>
  <si>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</si>
  <si>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</si>
  <si>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</si>
  <si>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</si>
  <si>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</si>
  <si>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</si>
  <si>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</si>
  <si>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</si>
  <si>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</si>
  <si>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</si>
  <si>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</si>
  <si>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</si>
  <si>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</si>
  <si>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</si>
  <si>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</si>
  <si>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</si>
  <si>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</si>
  <si>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</si>
  <si>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</si>
  <si>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</si>
  <si>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</si>
  <si>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</si>
  <si>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</si>
  <si>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</si>
  <si>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</si>
  <si>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</si>
  <si>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</si>
  <si>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</si>
  <si>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</si>
  <si>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</si>
  <si>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</si>
  <si>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</si>
  <si>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</si>
  <si>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</si>
  <si>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</si>
  <si>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</si>
  <si>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</si>
  <si>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</si>
  <si>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</si>
  <si>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</si>
  <si>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</si>
  <si>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</si>
  <si>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</si>
  <si>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</si>
  <si>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</si>
  <si>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</si>
  <si>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</si>
  <si>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</si>
  <si>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</si>
  <si>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</si>
  <si>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</si>
  <si>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</si>
  <si>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</si>
  <si>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</si>
  <si>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</si>
  <si>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</si>
  <si>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</si>
  <si>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</si>
  <si>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</si>
  <si>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</si>
  <si>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</si>
  <si>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</si>
  <si>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</si>
  <si>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</si>
  <si>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</si>
  <si>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</si>
  <si>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</si>
  <si>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</si>
  <si>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</si>
  <si>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</si>
  <si>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</si>
  <si>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</si>
  <si>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</si>
  <si>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</si>
  <si>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</si>
  <si>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</si>
  <si>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</si>
  <si>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</si>
  <si>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</si>
  <si>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</si>
  <si>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</si>
  <si>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</si>
  <si>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</si>
  <si>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</si>
  <si>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</si>
  <si>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</si>
  <si>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</si>
  <si>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</si>
  <si>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</si>
  <si>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</si>
  <si>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</si>
  <si>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</si>
  <si>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</si>
  <si>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</si>
  <si>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</si>
  <si>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</si>
  <si>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</si>
  <si>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</si>
  <si>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</si>
  <si>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</si>
  <si>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</si>
  <si>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</si>
  <si>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</si>
  <si>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</si>
  <si>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</si>
  <si>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</si>
  <si>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</si>
  <si>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</si>
  <si>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</si>
  <si>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</si>
  <si>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</si>
  <si>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</si>
  <si>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</si>
  <si>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</si>
  <si>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</si>
  <si>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</si>
  <si>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</si>
  <si>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</si>
  <si>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</si>
  <si>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</si>
  <si>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</si>
  <si>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</si>
  <si>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</si>
  <si>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</si>
  <si>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</si>
  <si>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</si>
  <si>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</si>
  <si>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</si>
  <si>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</si>
  <si>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</si>
  <si>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</si>
  <si>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</si>
  <si>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</si>
  <si>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</si>
  <si>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</si>
  <si>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</si>
  <si>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</si>
  <si>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</si>
  <si>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</si>
  <si>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</si>
  <si>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</si>
  <si>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</si>
  <si>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</si>
  <si>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</si>
  <si>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</si>
  <si>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</si>
  <si>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</si>
  <si>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</si>
  <si>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</si>
  <si>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</si>
  <si>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</si>
  <si>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</si>
  <si>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</si>
  <si>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</si>
  <si>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</si>
  <si>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</si>
  <si>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</si>
  <si>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</si>
  <si>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</si>
  <si>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</si>
  <si>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</si>
  <si>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</si>
  <si>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</si>
  <si>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</si>
  <si>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</si>
  <si>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</si>
  <si>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</si>
  <si>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</si>
  <si>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</si>
  <si>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</si>
  <si>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</si>
  <si>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</si>
  <si>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</si>
  <si>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</si>
  <si>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</si>
  <si>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</si>
  <si>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</si>
  <si>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</si>
  <si>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</si>
  <si>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</si>
  <si>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</si>
  <si>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</si>
  <si>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</si>
  <si>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</si>
  <si>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</si>
  <si>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</si>
  <si>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</si>
  <si>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</si>
  <si>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</si>
  <si>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</si>
  <si>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</si>
  <si>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</si>
  <si>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</si>
  <si>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</si>
  <si>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</si>
  <si>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</si>
  <si>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</si>
  <si>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</si>
  <si>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</si>
  <si>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</si>
  <si>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</si>
  <si>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</si>
  <si>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</si>
  <si>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</si>
  <si>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</si>
  <si>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</si>
  <si>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</si>
  <si>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</si>
  <si>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</si>
  <si>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</si>
  <si>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</si>
  <si>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</si>
  <si>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</si>
  <si>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</si>
  <si>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</si>
  <si>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</si>
  <si>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</si>
  <si>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</si>
  <si>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</si>
  <si>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</si>
  <si>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</si>
  <si>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</si>
  <si>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</si>
  <si>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</si>
  <si>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</si>
  <si>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</si>
  <si>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</si>
  <si>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</si>
  <si>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</si>
  <si>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</si>
  <si>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</si>
  <si>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</si>
  <si>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</si>
  <si>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</si>
  <si>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</si>
  <si>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</si>
  <si>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</si>
  <si>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</si>
  <si>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</si>
  <si>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</si>
  <si>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</si>
  <si>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</si>
  <si>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</si>
  <si>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</si>
  <si>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</si>
  <si>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</si>
  <si>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</si>
  <si>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</si>
  <si>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</si>
  <si>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</si>
  <si>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</si>
  <si>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</si>
  <si>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</si>
  <si>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</si>
  <si>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</si>
  <si>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</si>
  <si>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</si>
  <si>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</si>
  <si>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</si>
  <si>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</si>
  <si>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</si>
  <si>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</si>
  <si>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</si>
  <si>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</si>
  <si>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</si>
  <si>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</si>
  <si>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</si>
  <si>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</si>
  <si>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</si>
  <si>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</si>
  <si>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</si>
  <si>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</si>
  <si>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</si>
  <si>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</si>
  <si>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</si>
  <si>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</si>
  <si>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</si>
  <si>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</si>
  <si>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</si>
  <si>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</si>
  <si>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</si>
  <si>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</si>
  <si>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</si>
  <si>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</si>
  <si>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</si>
  <si>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</si>
  <si>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</si>
  <si>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</si>
  <si>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</si>
  <si>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</si>
  <si>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</si>
  <si>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</si>
  <si>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</si>
  <si>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</si>
  <si>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</si>
  <si>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</si>
  <si>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</si>
  <si>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</si>
  <si>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</si>
  <si>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</si>
  <si>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</si>
  <si>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</si>
  <si>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</si>
  <si>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</si>
  <si>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</si>
  <si>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</si>
  <si>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</si>
  <si>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</si>
  <si>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</si>
  <si>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</si>
  <si>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</si>
  <si>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</si>
  <si>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</si>
  <si>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</si>
  <si>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</si>
  <si>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</si>
  <si>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</si>
  <si>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</si>
  <si>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</si>
  <si>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</si>
  <si>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</si>
  <si>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</si>
  <si>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</si>
  <si>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</si>
  <si>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</si>
  <si>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</si>
  <si>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</si>
  <si>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</si>
  <si>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</si>
  <si>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</si>
  <si>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</si>
  <si>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</si>
  <si>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</si>
  <si>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</si>
  <si>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</si>
  <si>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</si>
  <si>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</si>
  <si>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</si>
  <si>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</si>
  <si>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</si>
  <si>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</si>
  <si>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</si>
  <si>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</si>
  <si>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</si>
  <si>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</si>
  <si>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</si>
  <si>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</si>
  <si>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</si>
  <si>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</si>
  <si>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</si>
  <si>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</si>
  <si>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</si>
  <si>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</si>
  <si>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</si>
  <si>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</si>
  <si>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</si>
  <si>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</si>
  <si>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</si>
  <si>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</si>
  <si>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</si>
  <si>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</si>
  <si>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</si>
  <si>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</si>
  <si>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</si>
  <si>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</si>
  <si>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</si>
  <si>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</si>
  <si>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</si>
  <si>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</si>
  <si>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</si>
  <si>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</si>
  <si>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</si>
  <si>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</si>
  <si>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</si>
  <si>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</si>
  <si>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</si>
  <si>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</si>
  <si>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</si>
  <si>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</si>
  <si>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</si>
  <si>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</si>
  <si>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</si>
  <si>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</si>
  <si>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</si>
  <si>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</si>
  <si>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</si>
  <si>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</si>
  <si>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</si>
  <si>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</si>
  <si>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</si>
  <si>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</si>
  <si>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</si>
  <si>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</si>
  <si>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</si>
  <si>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</si>
  <si>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</si>
  <si>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</si>
  <si>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</si>
  <si>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</si>
  <si>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</si>
  <si>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</si>
  <si>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</si>
  <si>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</si>
  <si>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</si>
  <si>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</si>
  <si>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</si>
  <si>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</si>
  <si>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</si>
  <si>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</si>
  <si>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</si>
  <si>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</si>
  <si>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</si>
  <si>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</si>
  <si>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</si>
  <si>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</si>
  <si>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</si>
  <si>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</si>
  <si>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</si>
  <si>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</si>
  <si>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</si>
  <si>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</si>
  <si>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</si>
  <si>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</si>
  <si>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</si>
  <si>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</si>
  <si>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</si>
  <si>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</si>
  <si>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</si>
  <si>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</si>
  <si>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</si>
  <si>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</si>
  <si>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</si>
  <si>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</si>
  <si>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</si>
  <si>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</si>
  <si>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</si>
  <si>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</si>
  <si>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</si>
  <si>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</si>
  <si>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</si>
  <si>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</si>
  <si>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</si>
  <si>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</si>
  <si>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</si>
  <si>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</si>
  <si>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</si>
  <si>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</si>
  <si>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</si>
  <si>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</si>
  <si>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</si>
  <si>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</si>
  <si>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</si>
  <si>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</si>
  <si>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</si>
  <si>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</si>
  <si>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</si>
  <si>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</si>
  <si>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</si>
  <si>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</si>
  <si>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</si>
  <si>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</si>
  <si>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</si>
  <si>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</si>
  <si>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</si>
  <si>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</si>
  <si>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</si>
  <si>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</si>
  <si>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</si>
  <si>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</si>
  <si>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</si>
  <si>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</si>
  <si>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</si>
  <si>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</si>
  <si>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</si>
  <si>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</si>
  <si>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</si>
  <si>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</si>
  <si>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</si>
  <si>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</si>
  <si>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</si>
  <si>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</si>
  <si>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</si>
  <si>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</si>
  <si>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</si>
  <si>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</si>
  <si>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</si>
  <si>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</si>
  <si>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</si>
  <si>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</si>
  <si>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</si>
  <si>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</si>
  <si>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</si>
  <si>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</si>
  <si>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</si>
  <si>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</si>
  <si>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</si>
  <si>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</si>
  <si>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</si>
  <si>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</si>
  <si>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</si>
  <si>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</si>
  <si>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</si>
  <si>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</si>
  <si>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</si>
  <si>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</si>
  <si>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</si>
  <si>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</si>
  <si>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</si>
  <si>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</si>
  <si>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</si>
  <si>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</si>
  <si>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</si>
  <si>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</si>
  <si>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</si>
  <si>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</si>
  <si>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</si>
  <si>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</si>
  <si>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</si>
  <si>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</si>
  <si>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</si>
  <si>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</si>
  <si>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</si>
  <si>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</si>
  <si>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</si>
  <si>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</si>
  <si>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</si>
  <si>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</si>
  <si>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</si>
  <si>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</si>
  <si>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</si>
  <si>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</si>
  <si>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</si>
  <si>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</si>
  <si>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</si>
  <si>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</si>
  <si>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</si>
  <si>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</si>
  <si>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</si>
  <si>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</si>
  <si>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</si>
  <si>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</si>
  <si>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</si>
  <si>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</si>
  <si>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</si>
  <si>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</si>
  <si>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</si>
  <si>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</si>
  <si>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</si>
  <si>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</si>
  <si>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</si>
  <si>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</si>
  <si>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</si>
  <si>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</si>
  <si>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</si>
  <si>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</si>
  <si>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</si>
  <si>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</si>
  <si>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</si>
  <si>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</si>
  <si>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</si>
  <si>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</si>
  <si>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</si>
  <si>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</si>
  <si>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</si>
  <si>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</si>
  <si>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</si>
  <si>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</si>
  <si>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</si>
  <si>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</si>
  <si>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</si>
  <si>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</si>
  <si>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</si>
  <si>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</si>
  <si>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</si>
  <si>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</si>
  <si>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</si>
  <si>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</si>
  <si>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</si>
  <si>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</si>
  <si>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</si>
  <si>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</si>
  <si>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</si>
  <si>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</si>
  <si>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</si>
  <si>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</si>
  <si>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</si>
  <si>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</si>
  <si>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</si>
  <si>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</si>
  <si>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</si>
  <si>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</si>
  <si>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</si>
  <si>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</si>
  <si>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</si>
  <si>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</si>
  <si>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</si>
  <si>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</si>
  <si>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</si>
  <si>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</si>
  <si>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</si>
  <si>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</si>
  <si>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</si>
  <si>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</si>
  <si>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</si>
  <si>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</si>
  <si>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</si>
  <si>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</si>
  <si>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</si>
  <si>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</si>
  <si>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</si>
  <si>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</si>
  <si>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</si>
  <si>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</si>
  <si>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</si>
  <si>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</si>
  <si>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</si>
  <si>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</si>
  <si>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</si>
  <si>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</si>
  <si>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</si>
  <si>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</si>
  <si>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</si>
  <si>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</si>
  <si>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</si>
  <si>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</si>
  <si>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</si>
  <si>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</si>
  <si>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</si>
  <si>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</si>
  <si>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</si>
  <si>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</si>
  <si>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</si>
  <si>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</si>
  <si>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</si>
  <si>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</si>
  <si>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</si>
  <si>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</si>
  <si>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</si>
  <si>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</si>
  <si>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</si>
  <si>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</si>
  <si>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</si>
  <si>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</si>
  <si>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</si>
  <si>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</si>
  <si>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</si>
  <si>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</si>
  <si>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</si>
  <si>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</si>
  <si>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</si>
  <si>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</si>
  <si>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</si>
  <si>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</si>
  <si>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</si>
  <si>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</si>
  <si>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</si>
  <si>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</si>
  <si>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</si>
  <si>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</si>
  <si>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</si>
  <si>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</si>
  <si>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</si>
  <si>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</si>
  <si>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</si>
  <si>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</si>
  <si>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</si>
  <si>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</si>
  <si>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</si>
  <si>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</si>
  <si>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</si>
  <si>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</si>
  <si>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</si>
  <si>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</si>
  <si>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</si>
  <si>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</si>
  <si>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</si>
  <si>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</si>
  <si>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</si>
  <si>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</si>
  <si>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</si>
  <si>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</si>
  <si>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</si>
  <si>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</si>
  <si>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</si>
  <si>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</si>
  <si>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</si>
  <si>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</si>
  <si>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</si>
  <si>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</si>
  <si>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</si>
  <si>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</si>
  <si>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</si>
  <si>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</si>
  <si>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</si>
  <si>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</si>
  <si>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</si>
  <si>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</si>
  <si>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</si>
  <si>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</si>
  <si>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</si>
  <si>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</si>
  <si>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</si>
  <si>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</si>
  <si>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</si>
  <si>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</si>
  <si>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</si>
  <si>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</si>
  <si>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</si>
  <si>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</si>
  <si>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</si>
  <si>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</si>
  <si>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</si>
  <si>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</si>
  <si>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</si>
  <si>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</si>
  <si>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</si>
  <si>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</si>
  <si>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</si>
  <si>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</si>
  <si>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</si>
  <si>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</si>
  <si>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</si>
  <si>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</si>
  <si>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</si>
  <si>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</si>
  <si>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</si>
  <si>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</si>
  <si>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</si>
  <si>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</si>
  <si>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</si>
  <si>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</si>
  <si>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</si>
  <si>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</si>
  <si>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</si>
  <si>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</si>
  <si>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</si>
  <si>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</si>
  <si>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</si>
  <si>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</si>
  <si>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</si>
  <si>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</si>
  <si>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</si>
  <si>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</si>
  <si>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</si>
  <si>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</si>
  <si>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</si>
  <si>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</si>
  <si>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</si>
  <si>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</si>
  <si>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</si>
  <si>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</si>
  <si>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</si>
  <si>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</si>
  <si>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</si>
  <si>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</si>
  <si>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</si>
  <si>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</si>
  <si>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</si>
  <si>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</si>
  <si>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</si>
  <si>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</si>
  <si>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</si>
  <si>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</si>
  <si>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</si>
  <si>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</si>
  <si>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</si>
  <si>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</si>
  <si>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</si>
  <si>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</si>
  <si>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</si>
  <si>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</si>
  <si>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</si>
  <si>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</si>
  <si>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</si>
  <si>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</si>
  <si>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</si>
  <si>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</si>
  <si>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</si>
  <si>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</si>
  <si>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</si>
  <si>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</si>
  <si>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</si>
  <si>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</si>
  <si>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</si>
  <si>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</si>
  <si>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</si>
  <si>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</si>
  <si>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</si>
  <si>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</si>
  <si>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</si>
  <si>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</si>
  <si>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</si>
  <si>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</si>
  <si>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</si>
  <si>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</si>
  <si>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</si>
  <si>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</si>
  <si>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</si>
  <si>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</si>
  <si>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</si>
  <si>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</si>
  <si>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</si>
  <si>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</si>
  <si>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</si>
  <si>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</si>
  <si>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</si>
  <si>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</si>
  <si>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</si>
  <si>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</si>
  <si>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</si>
  <si>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</si>
  <si>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</si>
  <si>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</si>
  <si>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</si>
  <si>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</si>
  <si>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</si>
  <si>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</si>
  <si>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</si>
  <si>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</si>
  <si>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</si>
  <si>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</si>
  <si>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</si>
  <si>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</si>
  <si>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</si>
  <si>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</si>
  <si>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</si>
  <si>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</si>
  <si>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</si>
  <si>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</si>
  <si>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</si>
  <si>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</si>
  <si>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</si>
  <si>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</si>
  <si>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</si>
  <si>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</si>
  <si>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</si>
  <si>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</si>
  <si>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</si>
  <si>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</si>
  <si>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</si>
  <si>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</si>
  <si>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</si>
  <si>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</si>
  <si>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</si>
  <si>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</si>
  <si>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</si>
  <si>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</si>
  <si>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</si>
  <si>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</si>
  <si>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</si>
  <si>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</si>
  <si>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</si>
  <si>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</si>
  <si>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</si>
  <si>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</si>
  <si>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</si>
  <si>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</si>
  <si>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</si>
  <si>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</si>
  <si>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</si>
  <si>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</si>
  <si>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</si>
  <si>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</si>
  <si>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</si>
  <si>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</si>
  <si>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</si>
  <si>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</si>
  <si>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</si>
  <si>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</si>
  <si>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</si>
  <si>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</si>
  <si>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</si>
  <si>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</si>
  <si>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</si>
  <si>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</si>
  <si>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</si>
  <si>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</si>
  <si>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</si>
  <si>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</si>
  <si>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</si>
  <si>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</si>
  <si>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</si>
  <si>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</si>
  <si>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</si>
  <si>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</si>
  <si>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</si>
  <si>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</si>
  <si>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</si>
  <si>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</si>
  <si>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</si>
  <si>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</si>
  <si>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</si>
  <si>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</si>
  <si>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</si>
  <si>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</si>
  <si>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</si>
  <si>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</si>
  <si>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</si>
  <si>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</si>
  <si>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</si>
  <si>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</si>
  <si>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</si>
  <si>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</si>
  <si>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</si>
  <si>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</si>
  <si>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</si>
  <si>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</si>
  <si>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</si>
  <si>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</si>
  <si>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</si>
  <si>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</si>
  <si>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</si>
  <si>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</si>
  <si>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</si>
  <si>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</si>
  <si>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</si>
  <si>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</si>
  <si>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</si>
  <si>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</si>
  <si>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</si>
  <si>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</si>
  <si>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</si>
  <si>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</si>
  <si>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</si>
  <si>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</si>
  <si>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</si>
  <si>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</si>
  <si>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</si>
  <si>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</si>
  <si>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</si>
  <si>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</si>
  <si>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</si>
  <si>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</si>
  <si>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</si>
  <si>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</si>
  <si>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</si>
  <si>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</si>
  <si>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</si>
  <si>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</si>
  <si>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</si>
  <si>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</si>
  <si>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</si>
  <si>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</si>
  <si>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</si>
  <si>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</si>
  <si>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</si>
  <si>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</si>
  <si>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</si>
  <si>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</si>
  <si>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</si>
  <si>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</si>
  <si>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</si>
  <si>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</si>
  <si>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</si>
  <si>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</si>
  <si>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</si>
  <si>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</si>
  <si>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</si>
  <si>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</si>
  <si>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</si>
  <si>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</si>
  <si>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</si>
  <si>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</si>
  <si>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</si>
  <si>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</si>
  <si>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</si>
  <si>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</si>
  <si>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</si>
  <si>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</si>
  <si>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</si>
  <si>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</si>
  <si>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</si>
  <si>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</si>
  <si>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</si>
  <si>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</si>
  <si>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</si>
  <si>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</si>
  <si>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</si>
  <si>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</si>
  <si>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</si>
  <si>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</si>
  <si>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</si>
  <si>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</si>
  <si>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</si>
  <si>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</si>
  <si>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</si>
  <si>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</si>
  <si>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</si>
  <si>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</si>
  <si>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</si>
  <si>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</si>
  <si>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</si>
  <si>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</si>
  <si>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</si>
  <si>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</si>
  <si>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</si>
  <si>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</si>
  <si>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</si>
  <si>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</si>
  <si>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</si>
  <si>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</si>
  <si>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</si>
  <si>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</si>
  <si>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</si>
  <si>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</si>
  <si>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</si>
  <si>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</si>
  <si>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</si>
  <si>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</si>
  <si>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</si>
  <si>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</si>
  <si>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</si>
  <si>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</si>
  <si>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</si>
  <si>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</si>
  <si>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</si>
  <si>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</si>
  <si>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</si>
  <si>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</si>
  <si>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</si>
  <si>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</si>
  <si>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</si>
  <si>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</si>
  <si>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</si>
  <si>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</si>
  <si>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</si>
  <si>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</si>
  <si>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</si>
  <si>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</si>
  <si>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</si>
  <si>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</si>
  <si>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</si>
  <si>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</si>
  <si>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</si>
  <si>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</si>
  <si>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</si>
  <si>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</si>
  <si>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</si>
  <si>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</si>
  <si>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</si>
  <si>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</si>
  <si>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</si>
  <si>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</si>
  <si>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</si>
  <si>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</si>
  <si>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</si>
  <si>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</si>
  <si>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</si>
  <si>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</si>
  <si>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</si>
  <si>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</si>
  <si>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</si>
  <si>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</si>
  <si>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</si>
  <si>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</si>
  <si>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</si>
  <si>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</si>
  <si>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</si>
  <si>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</si>
  <si>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</si>
  <si>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</si>
  <si>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</si>
  <si>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</si>
  <si>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</si>
  <si>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</si>
  <si>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</si>
  <si>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</si>
  <si>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</si>
  <si>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</si>
  <si>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</si>
  <si>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</si>
  <si>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</si>
  <si>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</si>
  <si>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</si>
  <si>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</si>
  <si>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</si>
  <si>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</si>
  <si>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</si>
  <si>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</si>
  <si>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</si>
  <si>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</si>
  <si>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</si>
  <si>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</si>
  <si>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</si>
  <si>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</si>
  <si>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</si>
  <si>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</si>
  <si>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</si>
  <si>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</si>
  <si>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</si>
  <si>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</si>
  <si>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</si>
  <si>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</si>
  <si>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</si>
  <si>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</si>
  <si>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</si>
  <si>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</si>
  <si>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</si>
  <si>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</si>
  <si>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</si>
  <si>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</si>
  <si>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</si>
  <si>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</si>
  <si>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</si>
  <si>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</si>
  <si>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</si>
  <si>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</si>
  <si>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</si>
  <si>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</si>
  <si>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</si>
  <si>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</si>
  <si>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</si>
  <si>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</si>
  <si>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</si>
  <si>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</si>
  <si>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</si>
  <si>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</si>
  <si>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</si>
  <si>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</si>
  <si>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</si>
  <si>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</si>
  <si>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</si>
  <si>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</si>
  <si>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</si>
  <si>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</si>
  <si>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</si>
  <si>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</si>
  <si>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</si>
  <si>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</si>
  <si>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</si>
  <si>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</si>
  <si>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</si>
  <si>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</si>
  <si>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</si>
  <si>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</si>
  <si>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</si>
  <si>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</si>
  <si>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</si>
  <si>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</si>
  <si>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</si>
  <si>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</si>
  <si>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</si>
  <si>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</si>
  <si>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</si>
  <si>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</si>
  <si>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</si>
  <si>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</si>
  <si>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</si>
  <si>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</si>
  <si>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</si>
  <si>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</si>
  <si>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</si>
  <si>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</si>
  <si>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</si>
  <si>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</si>
  <si>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</si>
  <si>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</si>
  <si>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</si>
  <si>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</si>
  <si>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</si>
  <si>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</si>
  <si>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</si>
  <si>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</si>
  <si>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</si>
  <si>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</si>
  <si>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</si>
  <si>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</si>
  <si>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</si>
  <si>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</si>
  <si>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</si>
  <si>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</si>
  <si>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</si>
  <si>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</si>
  <si>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</si>
  <si>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</si>
  <si>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</si>
  <si>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</si>
  <si>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</si>
  <si>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</si>
  <si>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</si>
  <si>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</si>
  <si>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</si>
  <si>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</si>
  <si>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</si>
  <si>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</si>
  <si>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</si>
  <si>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</si>
  <si>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</si>
  <si>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</si>
  <si>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</si>
  <si>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</si>
  <si>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</si>
  <si>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</si>
  <si>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</si>
  <si>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</si>
  <si>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</si>
  <si>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</si>
  <si>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</si>
  <si>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</si>
  <si>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</si>
  <si>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</si>
  <si>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</si>
  <si>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</si>
  <si>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</si>
  <si>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</si>
  <si>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</si>
  <si>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</si>
  <si>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</si>
  <si>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</si>
  <si>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</si>
  <si>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</si>
  <si>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</si>
  <si>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</si>
  <si>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</si>
  <si>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</si>
  <si>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</si>
  <si>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</si>
  <si>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</si>
  <si>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</si>
  <si>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</si>
  <si>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</si>
  <si>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</si>
  <si>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</si>
  <si>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</si>
  <si>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</si>
  <si>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</si>
  <si>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</si>
  <si>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</si>
  <si>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</si>
  <si>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</si>
  <si>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</si>
  <si>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</si>
  <si>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</si>
  <si>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</si>
  <si>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</si>
  <si>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</si>
  <si>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</si>
  <si>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</si>
  <si>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</si>
  <si>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</si>
  <si>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</si>
  <si>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</si>
  <si>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</si>
  <si>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</si>
  <si>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</si>
  <si>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</si>
  <si>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</si>
  <si>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</si>
  <si>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</si>
  <si>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</si>
  <si>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</si>
  <si>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</si>
  <si>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</si>
  <si>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</si>
  <si>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</si>
  <si>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</si>
  <si>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</si>
  <si>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</si>
  <si>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</si>
  <si>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</si>
  <si>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</si>
  <si>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</si>
  <si>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</si>
  <si>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</si>
  <si>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</si>
  <si>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</si>
  <si>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</si>
  <si>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</si>
  <si>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</si>
  <si>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</si>
  <si>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</si>
  <si>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</si>
  <si>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</si>
  <si>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</si>
  <si>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</si>
  <si>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</si>
  <si>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</si>
  <si>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</si>
  <si>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</si>
  <si>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</si>
  <si>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</si>
  <si>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</si>
  <si>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</si>
  <si>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</si>
  <si>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</si>
  <si>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</si>
  <si>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</si>
  <si>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</si>
  <si>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</si>
  <si>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</si>
  <si>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</si>
  <si>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</si>
  <si>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</si>
  <si>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</si>
  <si>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</si>
  <si>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</si>
  <si>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</si>
  <si>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</si>
  <si>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</si>
  <si>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</si>
  <si>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</si>
  <si>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</si>
  <si>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</si>
  <si>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</si>
  <si>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</si>
  <si>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</si>
  <si>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</si>
  <si>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</si>
  <si>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</si>
  <si>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</si>
  <si>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</si>
  <si>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</si>
  <si>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</si>
  <si>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</si>
  <si>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</si>
  <si>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</si>
  <si>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</si>
  <si>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</si>
  <si>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</si>
  <si>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</si>
  <si>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</si>
  <si>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</si>
  <si>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</si>
  <si>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</si>
  <si>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</si>
  <si>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</si>
  <si>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</si>
  <si>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</si>
  <si>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</si>
  <si>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</si>
  <si>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</si>
  <si>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</si>
  <si>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</si>
  <si>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</si>
  <si>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</si>
  <si>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</si>
  <si>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</si>
  <si>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</si>
  <si>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</si>
  <si>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</si>
  <si>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</si>
  <si>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</si>
  <si>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</si>
  <si>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</si>
  <si>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</si>
  <si>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</si>
  <si>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</si>
  <si>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</si>
  <si>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</si>
  <si>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</si>
  <si>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</si>
  <si>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</si>
  <si>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</si>
  <si>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</si>
  <si>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</si>
  <si>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</si>
  <si>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</si>
  <si>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</si>
  <si>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</si>
  <si>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</si>
  <si>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</si>
  <si>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</si>
  <si>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</si>
  <si>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</si>
  <si>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</si>
  <si>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</si>
  <si>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</si>
  <si>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</si>
  <si>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</si>
  <si>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</si>
  <si>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</si>
  <si>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</si>
  <si>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</si>
  <si>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</si>
  <si>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</si>
  <si>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</si>
  <si>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</si>
  <si>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</si>
  <si>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</si>
  <si>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</si>
  <si>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</si>
  <si>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</si>
  <si>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</si>
  <si>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</si>
  <si>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</si>
  <si>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</si>
  <si>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</si>
  <si>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</si>
  <si>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</si>
  <si>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</si>
  <si>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</si>
  <si>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</si>
  <si>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</si>
  <si>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</si>
  <si>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</si>
  <si>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</si>
  <si>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</si>
  <si>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</si>
  <si>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</si>
  <si>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</si>
  <si>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</si>
  <si>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</si>
  <si>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</si>
  <si>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</si>
  <si>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</si>
  <si>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</si>
  <si>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</si>
  <si>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</si>
  <si>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</si>
  <si>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</si>
  <si>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</si>
  <si>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</si>
  <si>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</si>
  <si>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</si>
  <si>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</si>
  <si>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</si>
  <si>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</si>
  <si>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</si>
  <si>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</si>
  <si>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</si>
  <si>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</si>
  <si>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</si>
  <si>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</si>
  <si>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</si>
  <si>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</si>
  <si>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</si>
  <si>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</si>
  <si>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</si>
  <si>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</si>
  <si>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</si>
  <si>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</si>
  <si>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</si>
  <si>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</si>
  <si>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</si>
  <si>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</si>
  <si>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</si>
  <si>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</si>
  <si>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</si>
  <si>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</si>
  <si>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</si>
  <si>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</si>
  <si>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</si>
  <si>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</si>
  <si>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</si>
  <si>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</si>
  <si>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</si>
  <si>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</si>
  <si>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</si>
  <si>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</si>
  <si>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</si>
  <si>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</si>
  <si>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</si>
  <si>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</si>
  <si>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</si>
  <si>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</si>
  <si>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</si>
  <si>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</si>
  <si>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</si>
  <si>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</si>
  <si>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</si>
  <si>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</si>
  <si>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</si>
  <si>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</si>
  <si>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</si>
  <si>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</si>
  <si>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</si>
  <si>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</si>
  <si>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</si>
  <si>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</si>
  <si>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</si>
  <si>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</si>
  <si>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</si>
  <si>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</si>
  <si>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</si>
  <si>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</si>
  <si>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</si>
  <si>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</si>
  <si>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</si>
  <si>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</si>
  <si>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</si>
  <si>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</si>
  <si>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</si>
  <si>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</si>
  <si>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</si>
  <si>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</si>
  <si>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</si>
  <si>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</si>
  <si>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</si>
  <si>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</si>
  <si>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</si>
  <si>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</si>
  <si>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</si>
  <si>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</si>
  <si>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</si>
  <si>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</si>
  <si>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</si>
  <si>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</si>
  <si>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</si>
  <si>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</si>
  <si>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</si>
  <si>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</si>
  <si>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</si>
  <si>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</si>
  <si>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</si>
  <si>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</si>
  <si>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</si>
  <si>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</si>
  <si>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</si>
  <si>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</si>
  <si>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</si>
  <si>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</si>
  <si>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</si>
  <si>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</si>
  <si>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</si>
  <si>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</si>
  <si>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</si>
  <si>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</si>
  <si>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</si>
  <si>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</si>
  <si>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</si>
  <si>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</si>
  <si>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</si>
  <si>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</si>
  <si>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</si>
  <si>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</si>
  <si>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</si>
  <si>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</si>
  <si>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</si>
  <si>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</si>
  <si>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</si>
  <si>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</si>
  <si>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</si>
  <si>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</si>
  <si>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</si>
  <si>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</si>
  <si>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</si>
  <si>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</si>
  <si>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</si>
  <si>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</si>
  <si>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</si>
  <si>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</si>
  <si>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</si>
  <si>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</si>
  <si>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</si>
  <si>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</si>
  <si>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</si>
  <si>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</si>
  <si>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</si>
  <si>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</si>
  <si>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</si>
  <si>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</si>
  <si>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</si>
  <si>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</si>
  <si>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</si>
  <si>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</si>
  <si>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</si>
  <si>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</si>
  <si>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</si>
  <si>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</si>
  <si>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</si>
  <si>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</si>
  <si>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</si>
  <si>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</si>
  <si>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</si>
  <si>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</si>
  <si>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</si>
  <si>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</si>
  <si>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</si>
  <si>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</si>
  <si>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</si>
  <si>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</si>
  <si>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</si>
  <si>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</si>
  <si>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</si>
  <si>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</si>
  <si>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</si>
  <si>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</si>
  <si>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</si>
  <si>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</si>
  <si>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</si>
  <si>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</si>
  <si>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</si>
  <si>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</si>
  <si>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</si>
  <si>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</si>
  <si>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</si>
  <si>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</si>
  <si>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</si>
  <si>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</si>
  <si>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</si>
  <si>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</si>
  <si>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</si>
  <si>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</si>
  <si>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</si>
  <si>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</si>
  <si>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</si>
  <si>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</si>
  <si>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</si>
  <si>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</si>
  <si>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</si>
  <si>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</si>
  <si>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</si>
  <si>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</si>
  <si>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</si>
  <si>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</si>
  <si>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</si>
  <si>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</si>
  <si>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</si>
  <si>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</si>
  <si>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</si>
  <si>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</si>
  <si>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</si>
  <si>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</si>
  <si>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</si>
  <si>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</si>
  <si>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</si>
  <si>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</si>
  <si>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</si>
  <si>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</si>
  <si>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</si>
  <si>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</si>
  <si>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</si>
  <si>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</si>
  <si>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</si>
  <si>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</si>
  <si>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</si>
  <si>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</si>
  <si>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</si>
  <si>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</si>
  <si>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</si>
  <si>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</si>
  <si>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</si>
  <si>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</si>
  <si>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</si>
  <si>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</si>
  <si>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</si>
  <si>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</si>
  <si>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</si>
  <si>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</si>
  <si>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</si>
  <si>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</si>
  <si>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</si>
  <si>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</si>
  <si>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</si>
  <si>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</si>
  <si>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</si>
  <si>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</si>
  <si>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</si>
  <si>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</si>
  <si>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</si>
  <si>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</si>
  <si>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</si>
  <si>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</si>
  <si>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</si>
  <si>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</si>
  <si>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</si>
  <si>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</si>
  <si>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</si>
  <si>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</si>
  <si>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</si>
  <si>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</si>
  <si>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</si>
  <si>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</si>
  <si>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</si>
  <si>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</si>
  <si>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</si>
  <si>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</si>
  <si>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</si>
  <si>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</si>
  <si>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</si>
  <si>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</si>
  <si>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</si>
  <si>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</si>
  <si>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</si>
  <si>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</si>
  <si>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</si>
  <si>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</si>
  <si>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</si>
  <si>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</si>
  <si>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</si>
  <si>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</si>
  <si>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</si>
  <si>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</si>
  <si>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</si>
  <si>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</si>
  <si>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</si>
  <si>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</si>
  <si>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</si>
  <si>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</si>
  <si>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</si>
  <si>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</si>
  <si>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</si>
  <si>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</si>
  <si>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</si>
  <si>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</si>
  <si>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</si>
  <si>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</si>
  <si>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</si>
  <si>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</si>
  <si>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</si>
  <si>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</si>
  <si>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</si>
  <si>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</si>
  <si>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</si>
  <si>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</si>
  <si>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</si>
  <si>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</si>
  <si>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</si>
  <si>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</si>
  <si>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</si>
  <si>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</si>
  <si>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</si>
  <si>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</si>
  <si>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</si>
  <si>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</si>
  <si>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</si>
  <si>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</si>
  <si>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</si>
  <si>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</si>
  <si>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</si>
  <si>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</si>
  <si>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</si>
  <si>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</si>
  <si>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</si>
  <si>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</si>
  <si>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</si>
  <si>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</si>
  <si>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</si>
  <si>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</si>
  <si>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</si>
  <si>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</si>
  <si>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</si>
  <si>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</si>
  <si>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</si>
  <si>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</si>
  <si>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</si>
  <si>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</si>
  <si>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</si>
  <si>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</si>
  <si>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</si>
  <si>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</si>
  <si>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</si>
  <si>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</si>
  <si>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</si>
  <si>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</si>
  <si>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</si>
  <si>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</si>
  <si>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</si>
  <si>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</si>
  <si>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</si>
  <si>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</si>
  <si>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</si>
  <si>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</si>
  <si>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</si>
  <si>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</si>
  <si>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</si>
  <si>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</si>
  <si>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</si>
  <si>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</si>
  <si>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</si>
  <si>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</si>
  <si>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</si>
  <si>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</si>
  <si>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</si>
  <si>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</si>
  <si>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</si>
  <si>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</si>
  <si>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</si>
  <si>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</si>
  <si>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</si>
  <si>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</si>
  <si>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</si>
  <si>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</si>
  <si>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</si>
  <si>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</si>
  <si>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</si>
  <si>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</si>
  <si>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</si>
  <si>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</si>
  <si>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</si>
  <si>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</si>
  <si>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</si>
  <si>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</si>
  <si>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</si>
  <si>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</si>
  <si>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</si>
  <si>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</si>
  <si>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</si>
  <si>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</si>
  <si>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</si>
  <si>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</si>
  <si>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</si>
  <si>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</si>
  <si>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</si>
  <si>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</si>
  <si>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</si>
  <si>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</si>
  <si>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</si>
  <si>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</si>
  <si>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</si>
  <si>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</si>
  <si>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</si>
  <si>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</si>
  <si>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</si>
  <si>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</si>
  <si>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</si>
  <si>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</si>
  <si>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</si>
  <si>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</si>
  <si>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</si>
  <si>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</si>
  <si>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</si>
  <si>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</si>
  <si>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</si>
  <si>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</si>
  <si>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</si>
  <si>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</si>
  <si>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</si>
  <si>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</si>
  <si>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</si>
  <si>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</si>
  <si>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</si>
  <si>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</si>
  <si>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</si>
  <si>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</si>
  <si>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</si>
  <si>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</si>
  <si>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</si>
  <si>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</si>
  <si>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</si>
  <si>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</si>
  <si>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</si>
  <si>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</si>
  <si>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</si>
  <si>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</si>
  <si>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</si>
  <si>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</si>
  <si>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</si>
  <si>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</si>
  <si>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</si>
  <si>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</si>
  <si>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</si>
  <si>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</si>
  <si>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</si>
  <si>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</si>
  <si>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</si>
  <si>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</si>
  <si>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</si>
  <si>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</si>
  <si>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</si>
  <si>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</si>
  <si>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</si>
  <si>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</si>
  <si>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</si>
  <si>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</si>
  <si>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</si>
  <si>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</si>
  <si>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</si>
  <si>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</si>
  <si>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</si>
  <si>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</si>
  <si>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</si>
  <si>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</si>
  <si>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</si>
  <si>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</si>
  <si>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</si>
  <si>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</si>
  <si>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</si>
  <si>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</si>
  <si>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</si>
  <si>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</si>
  <si>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</si>
  <si>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</si>
  <si>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</si>
  <si>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</si>
  <si>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</si>
  <si>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</si>
  <si>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</si>
  <si>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</si>
  <si>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</si>
  <si>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</si>
  <si>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</si>
  <si>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</si>
  <si>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</si>
  <si>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</si>
  <si>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</si>
  <si>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</si>
  <si>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</si>
  <si>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</si>
  <si>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</si>
  <si>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</si>
  <si>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</si>
  <si>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</si>
  <si>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</si>
  <si>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</si>
  <si>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</si>
  <si>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</si>
  <si>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</si>
  <si>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</si>
  <si>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</si>
  <si>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</si>
  <si>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</si>
  <si>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</si>
  <si>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</si>
  <si>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</si>
  <si>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</si>
  <si>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</si>
  <si>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</si>
  <si>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</si>
  <si>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</si>
  <si>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</si>
  <si>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</si>
  <si>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</si>
  <si>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</si>
  <si>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</si>
  <si>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</si>
  <si>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</si>
  <si>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</si>
  <si>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</si>
  <si>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</si>
  <si>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</si>
  <si>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</si>
  <si>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</si>
  <si>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</si>
  <si>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</si>
  <si>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</si>
  <si>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</si>
  <si>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</si>
  <si>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</si>
  <si>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</si>
  <si>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</si>
  <si>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</si>
  <si>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</si>
  <si>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</si>
  <si>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</si>
  <si>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</si>
  <si>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</si>
  <si>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</si>
  <si>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</si>
  <si>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</si>
  <si>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</si>
  <si>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</si>
  <si>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</si>
  <si>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</si>
  <si>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</si>
  <si>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</si>
  <si>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</si>
  <si>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</si>
  <si>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</si>
  <si>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</si>
  <si>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</si>
  <si>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</si>
  <si>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</si>
  <si>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</si>
  <si>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</si>
  <si>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</si>
  <si>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</si>
  <si>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</si>
  <si>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</si>
  <si>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</si>
  <si>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</si>
  <si>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</si>
  <si>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</si>
  <si>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</si>
  <si>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</si>
  <si>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</si>
  <si>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</si>
  <si>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</si>
  <si>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</si>
  <si>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</si>
  <si>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</si>
  <si>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</si>
  <si>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</si>
  <si>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</si>
  <si>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</si>
  <si>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</si>
  <si>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</si>
  <si>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</si>
  <si>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</si>
  <si>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</si>
  <si>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</si>
  <si>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</si>
  <si>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</si>
  <si>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</si>
  <si>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</si>
  <si>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</si>
  <si>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</si>
  <si>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</si>
  <si>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</si>
  <si>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</si>
  <si>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</si>
  <si>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</si>
  <si>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</si>
  <si>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</si>
  <si>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</si>
  <si>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</si>
  <si>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</si>
  <si>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</si>
  <si>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</si>
  <si>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</si>
  <si>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</si>
  <si>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</si>
  <si>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</si>
  <si>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</si>
  <si>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</si>
  <si>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</si>
  <si>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</si>
  <si>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</si>
  <si>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</si>
  <si>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</si>
  <si>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</si>
  <si>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</si>
  <si>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</si>
  <si>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</si>
  <si>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</si>
  <si>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</si>
  <si>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</si>
  <si>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</si>
  <si>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</si>
  <si>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</si>
  <si>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</si>
  <si>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</si>
  <si>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</si>
  <si>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</si>
  <si>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</si>
  <si>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</si>
  <si>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</si>
  <si>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</si>
  <si>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</si>
  <si>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</si>
  <si>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</si>
  <si>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</si>
  <si>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</si>
  <si>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</si>
  <si>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</si>
  <si>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</si>
  <si>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</si>
  <si>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</si>
  <si>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</si>
  <si>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</si>
  <si>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</si>
  <si>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</si>
  <si>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</si>
  <si>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</si>
  <si>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</si>
  <si>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</si>
  <si>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</si>
  <si>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</si>
  <si>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</si>
  <si>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</si>
  <si>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</si>
  <si>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</si>
  <si>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</si>
  <si>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</si>
  <si>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</si>
  <si>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</si>
  <si>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</si>
  <si>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</si>
  <si>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</si>
  <si>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</si>
  <si>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</si>
  <si>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</si>
  <si>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</si>
  <si>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</si>
  <si>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</si>
  <si>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</si>
  <si>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</si>
  <si>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</si>
  <si>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</si>
  <si>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</si>
  <si>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</si>
  <si>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</si>
  <si>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</si>
  <si>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</si>
  <si>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</si>
  <si>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</si>
  <si>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</si>
  <si>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</si>
  <si>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</si>
  <si>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</si>
  <si>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</si>
  <si>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</si>
  <si>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</si>
  <si>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</si>
  <si>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</si>
  <si>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</si>
  <si>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</si>
  <si>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</si>
  <si>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</si>
  <si>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</si>
  <si>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</si>
  <si>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</si>
  <si>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</si>
  <si>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</si>
  <si>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</si>
  <si>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</si>
  <si>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</si>
  <si>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</si>
  <si>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</si>
  <si>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</si>
  <si>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</si>
  <si>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</si>
  <si>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</si>
  <si>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</si>
  <si>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</si>
  <si>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</si>
  <si>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</si>
  <si>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</si>
  <si>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</si>
  <si>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</si>
  <si>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</si>
  <si>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</si>
  <si>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</si>
  <si>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</si>
  <si>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</si>
  <si>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</si>
  <si>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</si>
  <si>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</si>
  <si>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</si>
  <si>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</si>
  <si>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</si>
  <si>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</si>
  <si>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</si>
  <si>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</si>
  <si>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</si>
  <si>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</si>
  <si>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</si>
  <si>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</si>
  <si>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</si>
  <si>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</si>
  <si>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</si>
  <si>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</si>
  <si>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</si>
  <si>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</si>
  <si>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</si>
  <si>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</si>
  <si>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</si>
  <si>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</si>
  <si>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</si>
  <si>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</si>
  <si>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</si>
  <si>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</si>
  <si>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</si>
  <si>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</si>
  <si>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</si>
  <si>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</si>
  <si>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</si>
  <si>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</si>
  <si>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</si>
  <si>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</si>
  <si>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</si>
  <si>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</si>
  <si>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</si>
  <si>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</si>
  <si>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</si>
  <si>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</si>
  <si>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</si>
  <si>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</si>
  <si>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</si>
  <si>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</si>
  <si>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</si>
  <si>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</si>
  <si>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</si>
  <si>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</si>
  <si>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</si>
  <si>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</si>
  <si>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</si>
  <si>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</si>
  <si>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</si>
  <si>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</si>
  <si>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</si>
  <si>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</si>
  <si>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</si>
  <si>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</si>
  <si>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</si>
  <si>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</si>
  <si>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</si>
  <si>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</si>
  <si>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</si>
  <si>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</si>
  <si>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</si>
  <si>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</si>
  <si>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</si>
  <si>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</si>
  <si>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</si>
  <si>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</si>
  <si>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</si>
  <si>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</si>
  <si>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</si>
  <si>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</si>
  <si>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</si>
  <si>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</si>
  <si>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</si>
  <si>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</si>
  <si>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</si>
  <si>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</si>
  <si>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</si>
  <si>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</si>
  <si>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</si>
  <si>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</si>
  <si>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</si>
  <si>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</si>
  <si>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</si>
  <si>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</si>
  <si>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</si>
  <si>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</si>
  <si>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</si>
  <si>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</si>
  <si>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</si>
  <si>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</si>
  <si>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</si>
  <si>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</si>
  <si>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</si>
  <si>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</si>
  <si>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</si>
  <si>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</si>
  <si>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</si>
  <si>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</si>
  <si>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</si>
  <si>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</si>
  <si>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</si>
  <si>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</si>
  <si>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</si>
  <si>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</si>
  <si>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</si>
  <si>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</si>
  <si>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</si>
  <si>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</si>
  <si>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</si>
  <si>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</si>
  <si>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</si>
  <si>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</si>
  <si>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</si>
  <si>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</si>
  <si>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</si>
  <si>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</si>
  <si>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</si>
  <si>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</si>
  <si>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</si>
  <si>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</si>
  <si>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</si>
  <si>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</si>
  <si>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</si>
  <si>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</si>
  <si>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</si>
  <si>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</si>
  <si>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</si>
  <si>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</si>
  <si>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</si>
  <si>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</si>
  <si>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</si>
  <si>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</si>
  <si>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</si>
  <si>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</si>
  <si>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</si>
  <si>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</si>
  <si>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</si>
  <si>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</si>
  <si>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</si>
  <si>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</si>
  <si>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</si>
  <si>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</si>
  <si>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</si>
  <si>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</si>
  <si>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</si>
  <si>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</si>
  <si>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</si>
  <si>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</si>
  <si>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</si>
  <si>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</si>
  <si>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</si>
  <si>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</si>
  <si>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</si>
  <si>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</si>
  <si>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</si>
  <si>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</si>
  <si>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</si>
  <si>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</si>
  <si>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</si>
  <si>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</si>
  <si>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</si>
  <si>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</si>
  <si>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</si>
  <si>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</si>
  <si>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</si>
  <si>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</si>
  <si>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</si>
  <si>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</si>
  <si>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</si>
  <si>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</si>
  <si>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</si>
  <si>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</si>
  <si>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</si>
  <si>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</si>
  <si>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</si>
  <si>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</si>
  <si>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</si>
  <si>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</si>
  <si>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</si>
  <si>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</si>
  <si>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</si>
  <si>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</si>
  <si>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</si>
  <si>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</si>
  <si>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</si>
  <si>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</si>
  <si>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</si>
  <si>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</si>
  <si>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</si>
  <si>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</si>
  <si>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</si>
  <si>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</si>
  <si>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</si>
  <si>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</si>
  <si>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</si>
  <si>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</si>
  <si>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</si>
  <si>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</si>
  <si>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</si>
  <si>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</si>
  <si>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</si>
  <si>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</si>
  <si>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</si>
  <si>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</si>
  <si>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</si>
  <si>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</si>
  <si>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</si>
  <si>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</si>
  <si>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</si>
  <si>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</si>
  <si>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</si>
  <si>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</si>
  <si>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</si>
  <si>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</si>
  <si>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</si>
  <si>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</si>
  <si>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</si>
  <si>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</si>
  <si>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</si>
  <si>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</si>
  <si>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</si>
  <si>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</si>
  <si>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</si>
  <si>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</si>
  <si>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</si>
  <si>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</si>
  <si>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</si>
  <si>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</si>
  <si>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</si>
  <si>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</si>
  <si>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</si>
  <si>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</si>
  <si>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</si>
  <si>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</si>
  <si>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</si>
  <si>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</si>
  <si>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</si>
  <si>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</si>
  <si>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</si>
  <si>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</si>
  <si>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</si>
  <si>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</si>
  <si>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</si>
  <si>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</si>
  <si>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</si>
  <si>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</si>
  <si>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</si>
  <si>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</si>
  <si>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</si>
  <si>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</si>
  <si>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</si>
  <si>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</si>
  <si>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</si>
  <si>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</si>
  <si>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</si>
  <si>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</si>
  <si>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</si>
  <si>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</si>
  <si>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</si>
  <si>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</si>
  <si>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</si>
  <si>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</si>
  <si>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</si>
  <si>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</si>
  <si>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</si>
  <si>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</si>
  <si>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</si>
  <si>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</si>
  <si>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</si>
  <si>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</si>
  <si>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</si>
  <si>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</si>
  <si>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</si>
  <si>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</si>
  <si>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</si>
  <si>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</si>
  <si>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</si>
  <si>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</si>
  <si>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</si>
  <si>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</si>
  <si>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</si>
  <si>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</si>
  <si>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</si>
  <si>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</si>
  <si>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</si>
  <si>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</si>
  <si>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</si>
  <si>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</si>
  <si>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</si>
  <si>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</si>
  <si>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</si>
  <si>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</si>
  <si>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</si>
  <si>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</si>
  <si>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</si>
  <si>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</si>
  <si>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</si>
  <si>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</si>
  <si>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</si>
  <si>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</si>
  <si>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</si>
  <si>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</si>
  <si>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</si>
  <si>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</si>
  <si>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</si>
  <si>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</si>
  <si>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</si>
  <si>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</si>
  <si>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</si>
  <si>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</si>
  <si>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</si>
  <si>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</si>
  <si>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</si>
  <si>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</si>
  <si>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</si>
  <si>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</si>
  <si>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</si>
  <si>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</si>
  <si>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</si>
  <si>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</si>
  <si>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</si>
  <si>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</si>
  <si>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</si>
  <si>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</si>
  <si>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</si>
  <si>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</si>
  <si>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</si>
  <si>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</si>
  <si>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</si>
  <si>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</si>
  <si>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</si>
  <si>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</si>
  <si>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</si>
  <si>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</si>
  <si>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</si>
  <si>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</si>
  <si>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</si>
  <si>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</si>
  <si>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</si>
  <si>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</si>
  <si>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</si>
  <si>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</si>
  <si>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</si>
  <si>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</si>
  <si>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</si>
  <si>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</si>
  <si>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</si>
  <si>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</si>
  <si>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</si>
  <si>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</si>
  <si>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</si>
  <si>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</si>
  <si>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</si>
  <si>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</si>
  <si>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</si>
  <si>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</si>
  <si>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</si>
  <si>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</si>
  <si>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</si>
  <si>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</si>
  <si>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</si>
  <si>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</si>
  <si>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</si>
  <si>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</si>
  <si>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</si>
  <si>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</si>
  <si>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</si>
  <si>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</si>
  <si>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</si>
  <si>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</si>
  <si>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</si>
  <si>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</si>
  <si>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</si>
  <si>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</si>
  <si>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</si>
  <si>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</si>
  <si>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</si>
  <si>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</si>
  <si>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</si>
  <si>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</si>
  <si>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</si>
  <si>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</si>
  <si>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</si>
  <si>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</si>
  <si>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</si>
  <si>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</si>
  <si>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</si>
  <si>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</si>
  <si>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</si>
  <si>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</si>
  <si>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</si>
  <si>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</si>
  <si>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</si>
  <si>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</si>
  <si>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</si>
  <si>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</si>
  <si>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</si>
  <si>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</si>
  <si>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</si>
  <si>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</si>
  <si>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</si>
  <si>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</si>
  <si>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</si>
  <si>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</si>
  <si>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</si>
  <si>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</si>
  <si>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</si>
  <si>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</si>
  <si>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</si>
  <si>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</si>
  <si>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</si>
  <si>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</si>
  <si>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</si>
  <si>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</si>
  <si>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</si>
  <si>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</si>
  <si>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</si>
  <si>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</si>
  <si>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</si>
  <si>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</si>
  <si>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</si>
  <si>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</si>
  <si>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</si>
  <si>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</si>
  <si>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</si>
  <si>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</si>
  <si>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</si>
  <si>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</si>
  <si>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</si>
  <si>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</si>
  <si>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</si>
  <si>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</si>
  <si>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</si>
  <si>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</si>
  <si>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</si>
  <si>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</si>
  <si>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</si>
  <si>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</si>
  <si>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</si>
  <si>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</si>
  <si>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</si>
  <si>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</si>
  <si>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</si>
  <si>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</si>
  <si>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</si>
  <si>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</si>
  <si>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</si>
  <si>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</si>
  <si>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</si>
  <si>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</si>
  <si>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</si>
  <si>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</si>
  <si>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</si>
  <si>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</si>
  <si>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</si>
  <si>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</si>
  <si>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</si>
  <si>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</si>
  <si>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</si>
  <si>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</si>
  <si>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</si>
  <si>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</si>
  <si>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</si>
  <si>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</si>
  <si>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</si>
  <si>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</si>
  <si>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</si>
  <si>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</si>
  <si>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</si>
  <si>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</si>
  <si>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</si>
  <si>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</si>
  <si>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</si>
  <si>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</si>
  <si>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</si>
  <si>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</si>
  <si>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</si>
  <si>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</si>
  <si>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</si>
  <si>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</si>
  <si>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</si>
  <si>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</si>
  <si>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</si>
  <si>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</si>
  <si>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</si>
  <si>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</si>
  <si>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</si>
  <si>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</si>
  <si>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</si>
  <si>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</si>
  <si>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</si>
  <si>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</si>
  <si>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</si>
  <si>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</si>
  <si>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</si>
  <si>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</si>
  <si>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</si>
  <si>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</si>
  <si>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</si>
  <si>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</si>
  <si>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</si>
  <si>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</si>
  <si>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</si>
  <si>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</si>
  <si>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</si>
  <si>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</si>
  <si>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</si>
  <si>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</si>
  <si>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</si>
  <si>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</si>
  <si>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</si>
  <si>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</si>
  <si>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</si>
  <si>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</si>
  <si>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</si>
  <si>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</si>
  <si>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</si>
  <si>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</si>
  <si>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</si>
  <si>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</si>
  <si>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</si>
  <si>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</si>
  <si>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</si>
  <si>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</si>
  <si>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</si>
  <si>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</si>
  <si>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</si>
  <si>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</si>
  <si>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</si>
  <si>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</si>
  <si>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</si>
  <si>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</si>
  <si>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</si>
  <si>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</si>
  <si>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</si>
  <si>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</si>
  <si>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</si>
  <si>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</si>
  <si>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</si>
  <si>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</si>
  <si>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</si>
  <si>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</si>
  <si>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</si>
  <si>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</si>
  <si>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</si>
  <si>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</si>
  <si>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</si>
  <si>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</si>
  <si>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</si>
  <si>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</si>
  <si>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</si>
  <si>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</si>
  <si>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</si>
  <si>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</si>
  <si>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</si>
  <si>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</si>
  <si>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</si>
  <si>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</si>
  <si>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</si>
  <si>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</si>
  <si>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</si>
  <si>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</si>
  <si>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</si>
  <si>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</si>
  <si>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</si>
  <si>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</si>
  <si>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</si>
  <si>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</si>
  <si>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</si>
  <si>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</si>
  <si>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</si>
  <si>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</si>
  <si>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</si>
  <si>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</si>
  <si>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</si>
  <si>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</si>
  <si>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</si>
  <si>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</si>
  <si>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</si>
  <si>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</si>
  <si>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</si>
  <si>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</si>
  <si>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</si>
  <si>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</si>
  <si>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</si>
  <si>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</si>
  <si>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</si>
  <si>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</si>
  <si>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</si>
  <si>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</si>
  <si>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</si>
  <si>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</si>
  <si>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</si>
  <si>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</si>
  <si>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</si>
  <si>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</si>
  <si>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</si>
  <si>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</si>
  <si>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</si>
  <si>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</si>
  <si>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</si>
  <si>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</si>
  <si>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</si>
  <si>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</si>
  <si>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</si>
  <si>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</si>
  <si>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</si>
  <si>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</si>
  <si>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</si>
  <si>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</si>
  <si>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</si>
  <si>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</si>
  <si>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</si>
  <si>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</si>
  <si>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</si>
  <si>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</si>
  <si>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</si>
  <si>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</si>
  <si>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</si>
  <si>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</si>
  <si>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</si>
  <si>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</si>
  <si>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</si>
  <si>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</si>
  <si>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</si>
  <si>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</si>
  <si>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</si>
  <si>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</si>
  <si>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</si>
  <si>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</si>
  <si>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</si>
  <si>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</si>
  <si>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</si>
  <si>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</si>
  <si>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</si>
  <si>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</si>
  <si>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</si>
  <si>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</si>
  <si>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</si>
  <si>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</si>
  <si>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</si>
  <si>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</si>
  <si>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</si>
  <si>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</si>
  <si>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</si>
  <si>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</si>
  <si>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</si>
  <si>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</si>
  <si>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</si>
  <si>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</si>
  <si>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</si>
  <si>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</si>
  <si>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</si>
  <si>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</si>
  <si>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</si>
  <si>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</si>
  <si>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</si>
  <si>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</si>
  <si>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</si>
  <si>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</si>
  <si>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</si>
  <si>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</si>
  <si>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</si>
  <si>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</si>
  <si>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</si>
  <si>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</si>
  <si>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</si>
  <si>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</si>
  <si>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</si>
  <si>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</si>
  <si>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</si>
  <si>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</si>
  <si>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</si>
  <si>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</si>
  <si>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</si>
  <si>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</si>
  <si>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</si>
  <si>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</si>
  <si>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</si>
  <si>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</si>
  <si>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</si>
  <si>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</si>
  <si>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</si>
  <si>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</si>
  <si>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</si>
  <si>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</si>
  <si>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</si>
  <si>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</si>
  <si>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</si>
  <si>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</si>
  <si>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</si>
  <si>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</si>
  <si>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</si>
  <si>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</si>
  <si>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</si>
  <si>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</si>
  <si>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</si>
  <si>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</si>
  <si>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</si>
  <si>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</si>
  <si>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</si>
  <si>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</si>
  <si>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</si>
  <si>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</si>
  <si>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</si>
  <si>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</si>
  <si>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</si>
  <si>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</si>
  <si>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</si>
  <si>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</si>
  <si>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</si>
  <si>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</si>
  <si>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</si>
  <si>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</si>
  <si>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</si>
  <si>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</si>
  <si>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</si>
  <si>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</si>
  <si>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</si>
  <si>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</si>
  <si>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</si>
  <si>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</si>
  <si>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</si>
  <si>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</si>
  <si>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</si>
  <si>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</si>
  <si>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</si>
  <si>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</si>
  <si>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</si>
  <si>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</si>
  <si>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</si>
  <si>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</si>
  <si>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</si>
  <si>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</si>
  <si>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</si>
  <si>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</si>
  <si>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</si>
  <si>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</si>
  <si>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</si>
  <si>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</si>
  <si>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</si>
  <si>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</si>
  <si>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</si>
  <si>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</si>
  <si>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</si>
  <si>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</si>
  <si>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</si>
  <si>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</si>
  <si>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</si>
  <si>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</si>
  <si>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</si>
  <si>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</si>
  <si>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</si>
  <si>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</si>
  <si>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</si>
  <si>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</si>
  <si>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</si>
  <si>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</si>
  <si>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</si>
  <si>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</si>
  <si>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</si>
  <si>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</si>
  <si>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</si>
  <si>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</si>
  <si>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</si>
  <si>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</si>
  <si>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</si>
  <si>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</si>
  <si>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</si>
  <si>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</si>
  <si>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</si>
  <si>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</si>
  <si>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</si>
  <si>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</si>
  <si>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</si>
  <si>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</si>
  <si>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</si>
  <si>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</si>
  <si>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</si>
  <si>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</si>
  <si>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</si>
  <si>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</si>
  <si>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</si>
  <si>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</si>
  <si>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</si>
  <si>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</si>
  <si>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</si>
  <si>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</si>
  <si>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</si>
  <si>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</si>
  <si>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</si>
  <si>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</si>
  <si>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</si>
  <si>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</si>
  <si>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</si>
  <si>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</si>
  <si>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</si>
  <si>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</si>
  <si>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</si>
  <si>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</si>
  <si>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</si>
  <si>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</si>
  <si>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</si>
  <si>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</si>
  <si>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</si>
  <si>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</si>
  <si>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</si>
  <si>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</si>
  <si>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</si>
  <si>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</si>
  <si>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</si>
  <si>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</si>
  <si>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</si>
  <si>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</si>
  <si>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</si>
  <si>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</si>
  <si>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</si>
  <si>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</si>
  <si>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</si>
  <si>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</si>
  <si>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</si>
  <si>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</si>
  <si>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</si>
  <si>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</si>
  <si>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</si>
  <si>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</si>
  <si>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</si>
  <si>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</si>
  <si>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</si>
  <si>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</si>
  <si>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</si>
  <si>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</si>
  <si>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</si>
  <si>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</si>
  <si>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</si>
  <si>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</si>
  <si>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</si>
  <si>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</si>
  <si>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</si>
  <si>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</si>
  <si>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</si>
  <si>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</si>
  <si>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</si>
  <si>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</si>
  <si>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</si>
  <si>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</si>
  <si>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</si>
  <si>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</si>
  <si>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</si>
  <si>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</si>
  <si>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</si>
  <si>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</si>
  <si>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</si>
  <si>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</si>
  <si>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</si>
  <si>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</si>
  <si>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</si>
  <si>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</si>
  <si>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</si>
  <si>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</si>
  <si>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</si>
  <si>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</si>
  <si>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</si>
  <si>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</si>
  <si>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</si>
  <si>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</si>
  <si>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</si>
  <si>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</si>
  <si>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</si>
  <si>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</si>
  <si>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</si>
  <si>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</si>
  <si>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</si>
  <si>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</si>
  <si>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</si>
  <si>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</si>
  <si>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</si>
  <si>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</si>
  <si>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</si>
  <si>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</si>
  <si>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</si>
  <si>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</si>
  <si>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</si>
  <si>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</si>
  <si>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</si>
  <si>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</si>
  <si>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</si>
  <si>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</si>
  <si>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</si>
  <si>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</si>
  <si>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</si>
  <si>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</si>
  <si>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</si>
  <si>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</si>
  <si>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</si>
  <si>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</si>
  <si>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</si>
  <si>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</si>
  <si>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</si>
  <si>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</si>
  <si>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</si>
  <si>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</si>
  <si>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</si>
  <si>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</si>
  <si>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</si>
  <si>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</si>
  <si>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</si>
  <si>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</si>
  <si>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</si>
  <si>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</si>
  <si>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</si>
  <si>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</si>
  <si>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</si>
  <si>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</si>
  <si>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</si>
  <si>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</si>
  <si>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</si>
  <si>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</si>
  <si>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</si>
  <si>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</si>
  <si>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</si>
  <si>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</si>
  <si>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</si>
  <si>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</si>
  <si>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</si>
  <si>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</si>
  <si>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</si>
  <si>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</si>
  <si>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</si>
  <si>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</si>
  <si>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</si>
  <si>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</si>
  <si>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</si>
  <si>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</si>
  <si>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</si>
  <si>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</si>
  <si>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</si>
  <si>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</si>
  <si>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</si>
  <si>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</si>
  <si>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</si>
  <si>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</si>
  <si>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</si>
  <si>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</si>
  <si>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</si>
  <si>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</si>
  <si>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</si>
  <si>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</si>
  <si>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</si>
  <si>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</si>
  <si>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</si>
  <si>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</si>
  <si>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</si>
  <si>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</si>
  <si>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</si>
  <si>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</si>
  <si>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</si>
  <si>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</si>
  <si>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</si>
  <si>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</si>
  <si>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</si>
  <si>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</si>
  <si>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</si>
  <si>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</si>
  <si>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</si>
  <si>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</si>
  <si>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</si>
  <si>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</si>
  <si>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</si>
  <si>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</si>
  <si>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</si>
  <si>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</si>
  <si>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</si>
  <si>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</si>
  <si>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</si>
  <si>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</si>
  <si>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</si>
  <si>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</si>
  <si>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</si>
  <si>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</si>
  <si>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</si>
  <si>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</si>
  <si>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</si>
  <si>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</si>
  <si>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</si>
  <si>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</si>
  <si>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</si>
  <si>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</si>
  <si>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</si>
  <si>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</si>
  <si>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</si>
  <si>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</si>
  <si>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</si>
  <si>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</si>
  <si>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</si>
  <si>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</si>
  <si>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</si>
  <si>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</si>
  <si>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</si>
  <si>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</si>
  <si>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</si>
  <si>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</si>
  <si>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</si>
  <si>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</si>
  <si>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</si>
  <si>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</si>
  <si>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</si>
  <si>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</si>
  <si>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</si>
  <si>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</si>
  <si>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</si>
  <si>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</si>
  <si>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</si>
  <si>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</si>
  <si>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</si>
  <si>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</si>
  <si>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</si>
  <si>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</si>
  <si>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</si>
  <si>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</si>
  <si>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</si>
  <si>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</si>
  <si>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</si>
  <si>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</si>
  <si>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</si>
  <si>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</si>
  <si>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</si>
  <si>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</si>
  <si>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</si>
  <si>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</si>
  <si>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</si>
  <si>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</si>
  <si>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</si>
  <si>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</si>
  <si>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</si>
  <si>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</si>
  <si>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</si>
  <si>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</si>
  <si>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</si>
  <si>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</si>
  <si>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</si>
  <si>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</si>
  <si>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</si>
  <si>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</si>
  <si>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</si>
  <si>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</si>
  <si>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</si>
  <si>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</si>
  <si>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</si>
  <si>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</si>
  <si>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</si>
  <si>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</si>
  <si>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</si>
  <si>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</si>
  <si>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</si>
  <si>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</si>
  <si>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</si>
  <si>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</si>
  <si>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</si>
  <si>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</si>
  <si>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</si>
  <si>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</si>
  <si>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</si>
  <si>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</si>
  <si>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</si>
  <si>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</si>
  <si>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</si>
  <si>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</si>
  <si>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</si>
  <si>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</si>
  <si>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</si>
  <si>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</si>
  <si>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</si>
  <si>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</si>
  <si>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</si>
  <si>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</si>
  <si>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</si>
  <si>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</si>
  <si>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</si>
  <si>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</si>
  <si>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</si>
  <si>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</si>
  <si>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</si>
  <si>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</si>
  <si>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</si>
  <si>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</si>
  <si>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</si>
  <si>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</si>
  <si>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</si>
  <si>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</si>
  <si>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</si>
  <si>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</si>
  <si>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</si>
  <si>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</si>
  <si>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</si>
  <si>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</si>
  <si>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</si>
  <si>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</si>
  <si>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</si>
  <si>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</si>
  <si>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</si>
  <si>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</si>
  <si>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</si>
  <si>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</si>
  <si>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</si>
  <si>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</si>
  <si>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</si>
  <si>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</si>
  <si>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</si>
  <si>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</si>
  <si>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</si>
  <si>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</si>
  <si>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</si>
  <si>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</si>
  <si>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</si>
  <si>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</si>
  <si>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</si>
  <si>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</si>
  <si>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</si>
  <si>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</si>
  <si>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</si>
  <si>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</si>
  <si>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</si>
  <si>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</si>
  <si>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</si>
  <si>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</si>
  <si>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</si>
  <si>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</si>
  <si>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</si>
  <si>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</si>
  <si>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</si>
  <si>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</si>
  <si>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</si>
  <si>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</si>
  <si>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</si>
  <si>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</si>
  <si>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</si>
  <si>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</si>
  <si>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</si>
  <si>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</si>
  <si>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</si>
  <si>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</si>
  <si>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</si>
  <si>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</si>
  <si>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</si>
  <si>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</si>
  <si>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</si>
  <si>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</si>
  <si>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</si>
  <si>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</si>
  <si>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</si>
  <si>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</si>
  <si>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</si>
  <si>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</si>
  <si>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</si>
  <si>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</si>
  <si>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</si>
  <si>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</si>
  <si>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</si>
  <si>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</si>
  <si>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</si>
  <si>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</si>
  <si>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</si>
  <si>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</si>
  <si>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</si>
  <si>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</si>
  <si>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</si>
  <si>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</si>
  <si>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</si>
  <si>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</si>
  <si>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</si>
  <si>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</si>
  <si>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</si>
  <si>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</si>
  <si>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</si>
  <si>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</si>
  <si>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</si>
  <si>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</si>
  <si>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</si>
  <si>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</si>
  <si>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</si>
  <si>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</si>
  <si>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</si>
  <si>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</si>
  <si>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</si>
  <si>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</si>
  <si>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</si>
  <si>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</si>
  <si>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</si>
  <si>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</si>
  <si>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</si>
  <si>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</si>
  <si>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</si>
  <si>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</si>
  <si>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</si>
  <si>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</si>
  <si>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</si>
  <si>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</si>
  <si>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</si>
  <si>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</si>
  <si>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</si>
  <si>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</si>
  <si>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</si>
  <si>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</si>
  <si>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</si>
  <si>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</si>
  <si>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</si>
  <si>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</si>
  <si>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</si>
  <si>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</si>
  <si>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</si>
  <si>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</si>
  <si>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</si>
  <si>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</si>
  <si>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</si>
  <si>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</si>
  <si>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</si>
  <si>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</si>
  <si>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</si>
  <si>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</si>
  <si>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</si>
  <si>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</si>
  <si>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</si>
  <si>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</si>
  <si>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</si>
  <si>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</si>
  <si>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</si>
  <si>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</si>
  <si>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</si>
  <si>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</si>
  <si>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</si>
  <si>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</si>
  <si>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</si>
  <si>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</si>
  <si>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</si>
  <si>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</si>
  <si>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</si>
  <si>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</si>
  <si>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</si>
  <si>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</si>
  <si>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</si>
  <si>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</si>
  <si>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</si>
  <si>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</si>
  <si>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</si>
  <si>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</si>
  <si>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</si>
  <si>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</si>
  <si>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</si>
  <si>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</si>
  <si>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</si>
  <si>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</si>
  <si>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</si>
  <si>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</si>
  <si>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</si>
  <si>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</si>
  <si>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</si>
  <si>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</si>
  <si>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</si>
  <si>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</si>
  <si>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</si>
  <si>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</si>
  <si>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</si>
  <si>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</si>
  <si>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</si>
  <si>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</si>
  <si>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</si>
  <si>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</si>
  <si>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</si>
  <si>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</si>
  <si>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</si>
  <si>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</si>
  <si>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</si>
  <si>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</si>
  <si>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</si>
  <si>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</si>
  <si>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</si>
  <si>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</si>
  <si>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</si>
  <si>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</si>
  <si>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</si>
  <si>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</si>
  <si>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</si>
  <si>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</si>
  <si>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</si>
  <si>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</si>
  <si>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</si>
  <si>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</si>
  <si>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</si>
  <si>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</si>
  <si>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</si>
  <si>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</si>
  <si>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</si>
  <si>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</si>
  <si>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</si>
  <si>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</si>
  <si>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</si>
  <si>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</si>
  <si>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</si>
  <si>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</si>
  <si>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</si>
  <si>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</si>
  <si>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</si>
  <si>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</si>
  <si>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</si>
  <si>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</si>
  <si>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</si>
  <si>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</si>
  <si>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</si>
  <si>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</si>
  <si>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</si>
  <si>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</si>
  <si>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</si>
  <si>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</si>
  <si>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</si>
  <si>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</si>
  <si>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</si>
  <si>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</si>
  <si>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</si>
  <si>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</si>
  <si>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</si>
  <si>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</si>
  <si>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</si>
  <si>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</si>
  <si>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</si>
  <si>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</si>
  <si>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</si>
  <si>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</si>
  <si>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</si>
  <si>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</si>
  <si>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</si>
  <si>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</si>
  <si>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</si>
  <si>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</si>
  <si>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</si>
  <si>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</si>
  <si>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</si>
  <si>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</si>
  <si>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</si>
  <si>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</si>
  <si>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</si>
  <si>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</si>
  <si>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</si>
  <si>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</si>
  <si>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</si>
  <si>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</si>
  <si>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</si>
  <si>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</si>
  <si>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</si>
  <si>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</si>
  <si>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</si>
  <si>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</si>
  <si>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</si>
  <si>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</si>
  <si>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</si>
  <si>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</si>
  <si>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</si>
  <si>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</si>
  <si>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</si>
  <si>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</si>
  <si>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</si>
  <si>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</si>
  <si>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</si>
  <si>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</si>
  <si>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</si>
  <si>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</si>
  <si>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</si>
  <si>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</si>
  <si>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</si>
  <si>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</si>
  <si>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</si>
  <si>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</si>
  <si>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</si>
  <si>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</si>
  <si>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</si>
  <si>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</si>
  <si>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</si>
  <si>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</si>
  <si>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</si>
  <si>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</si>
  <si>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</si>
  <si>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</si>
  <si>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</si>
  <si>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</si>
  <si>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</si>
  <si>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</si>
  <si>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</si>
  <si>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</si>
  <si>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</si>
  <si>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</si>
  <si>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</si>
  <si>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</si>
  <si>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</si>
  <si>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</si>
  <si>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</si>
  <si>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</si>
  <si>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</si>
  <si>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</si>
  <si>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</si>
  <si>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</si>
  <si>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</si>
  <si>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</si>
  <si>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</si>
  <si>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</si>
  <si>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</si>
  <si>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</si>
  <si>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</si>
  <si>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</si>
  <si>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</si>
  <si>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</si>
  <si>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</si>
  <si>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</si>
  <si>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</si>
  <si>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</si>
  <si>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</si>
  <si>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</si>
  <si>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</si>
  <si>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</si>
  <si>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</si>
  <si>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</si>
  <si>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</si>
  <si>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</si>
  <si>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</si>
  <si>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</si>
  <si>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</si>
  <si>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</si>
  <si>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</si>
  <si>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</si>
  <si>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</si>
  <si>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</si>
  <si>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</si>
  <si>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</si>
  <si>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</si>
  <si>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</si>
  <si>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</si>
  <si>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</si>
  <si>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</si>
  <si>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</si>
  <si>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</si>
  <si>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</si>
  <si>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</si>
  <si>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</si>
  <si>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</si>
  <si>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</si>
  <si>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</si>
  <si>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</si>
  <si>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</si>
  <si>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</si>
  <si>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</si>
  <si>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</si>
  <si>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</si>
  <si>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</si>
  <si>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</si>
  <si>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</si>
  <si>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</si>
  <si>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</si>
  <si>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</si>
  <si>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</si>
  <si>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</si>
  <si>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</si>
  <si>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</si>
  <si>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</si>
  <si>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</si>
  <si>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</si>
  <si>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</si>
  <si>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</si>
  <si>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</si>
  <si>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</si>
  <si>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</si>
  <si>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</si>
  <si>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</si>
  <si>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</si>
  <si>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</si>
  <si>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</si>
  <si>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</si>
  <si>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</si>
  <si>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</si>
  <si>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</si>
  <si>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</si>
  <si>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</si>
  <si>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</si>
  <si>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</si>
  <si>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</si>
  <si>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</si>
  <si>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</si>
  <si>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</si>
  <si>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</si>
  <si>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</si>
  <si>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</si>
  <si>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</si>
  <si>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</si>
  <si>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</si>
  <si>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</si>
  <si>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</si>
  <si>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</si>
  <si>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</si>
  <si>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</si>
  <si>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</si>
  <si>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</si>
  <si>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</si>
  <si>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</si>
  <si>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</si>
  <si>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</si>
  <si>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</si>
  <si>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</si>
  <si>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</si>
  <si>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</si>
  <si>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</si>
  <si>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</si>
  <si>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</si>
  <si>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</si>
  <si>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</si>
  <si>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</si>
  <si>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</si>
  <si>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</si>
  <si>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</si>
  <si>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</si>
  <si>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</si>
  <si>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</si>
  <si>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</si>
  <si>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</si>
  <si>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</si>
  <si>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</si>
  <si>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</si>
  <si>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</si>
  <si>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</si>
  <si>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</si>
  <si>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</si>
  <si>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</si>
  <si>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</si>
  <si>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</si>
  <si>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</si>
  <si>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</si>
  <si>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</si>
  <si>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</si>
  <si>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</si>
  <si>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</si>
  <si>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</si>
  <si>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</si>
  <si>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</si>
  <si>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</si>
  <si>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</si>
  <si>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</si>
  <si>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</si>
  <si>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</si>
  <si>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</si>
  <si>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</si>
  <si>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</si>
  <si>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</si>
  <si>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</si>
  <si>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</si>
  <si>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</si>
  <si>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</si>
  <si>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</si>
  <si>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</si>
  <si>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</si>
  <si>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</si>
  <si>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</si>
  <si>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</si>
  <si>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</si>
  <si>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</si>
  <si>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</si>
  <si>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</si>
  <si>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</si>
  <si>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</si>
  <si>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</si>
  <si>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</si>
  <si>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</si>
  <si>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</si>
  <si>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</si>
  <si>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</si>
  <si>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</si>
  <si>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</si>
  <si>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</si>
  <si>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</si>
  <si>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</si>
  <si>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</si>
  <si>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</si>
  <si>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</si>
  <si>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</si>
  <si>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</si>
  <si>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</si>
  <si>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</si>
  <si>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</si>
  <si>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</si>
  <si>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</si>
  <si>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</si>
  <si>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</si>
  <si>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</si>
  <si>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</si>
  <si>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</si>
  <si>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</si>
  <si>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</si>
  <si>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</si>
  <si>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</si>
  <si>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</si>
  <si>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</si>
  <si>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</si>
  <si>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</si>
  <si>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</si>
  <si>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</si>
  <si>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</si>
  <si>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</si>
  <si>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</si>
  <si>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</si>
  <si>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</si>
  <si>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</si>
  <si>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</si>
  <si>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</si>
  <si>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</si>
  <si>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</si>
  <si>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</si>
  <si>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</si>
  <si>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</si>
  <si>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</si>
  <si>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</si>
  <si>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</si>
  <si>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</si>
  <si>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</si>
  <si>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</si>
  <si>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</si>
  <si>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</si>
  <si>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</si>
  <si>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</si>
  <si>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</si>
  <si>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</si>
  <si>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</si>
  <si>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</si>
  <si>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</si>
  <si>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</si>
  <si>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</si>
  <si>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</si>
  <si>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</si>
  <si>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</si>
  <si>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</si>
  <si>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</si>
  <si>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</si>
  <si>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</si>
  <si>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</si>
  <si>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</si>
  <si>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</si>
  <si>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</si>
  <si>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</si>
  <si>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</si>
  <si>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</si>
  <si>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</si>
  <si>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</si>
  <si>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</si>
  <si>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</si>
  <si>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</si>
  <si>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</si>
  <si>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</si>
  <si>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</si>
  <si>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</si>
  <si>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</si>
  <si>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</si>
  <si>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</si>
  <si>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</si>
  <si>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</si>
  <si>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</si>
  <si>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</si>
  <si>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</si>
  <si>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</si>
  <si>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</si>
  <si>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</si>
  <si>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</si>
  <si>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</si>
  <si>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</si>
  <si>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</si>
  <si>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</si>
  <si>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</si>
  <si>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</si>
  <si>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</si>
  <si>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</si>
  <si>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</si>
  <si>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</si>
  <si>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</si>
  <si>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</si>
  <si>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</si>
  <si>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</si>
  <si>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</si>
  <si>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</si>
  <si>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</si>
  <si>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</si>
  <si>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</si>
  <si>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</si>
  <si>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</si>
  <si>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</si>
  <si>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</si>
  <si>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</si>
  <si>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</si>
  <si>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</si>
  <si>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</si>
  <si>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</si>
  <si>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</si>
  <si>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</si>
  <si>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</si>
  <si>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</si>
  <si>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</si>
  <si>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</si>
  <si>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</si>
  <si>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</si>
  <si>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</si>
  <si>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</si>
  <si>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</si>
  <si>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</si>
  <si>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</si>
  <si>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</si>
  <si>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</si>
  <si>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</si>
  <si>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</si>
  <si>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</si>
  <si>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</si>
  <si>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</si>
  <si>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</si>
  <si>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</si>
  <si>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</si>
  <si>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</si>
  <si>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</si>
  <si>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</si>
  <si>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</si>
  <si>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</si>
  <si>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</si>
  <si>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</si>
  <si>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</si>
  <si>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</si>
  <si>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</si>
  <si>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</si>
  <si>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</si>
  <si>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</si>
  <si>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</si>
  <si>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</si>
  <si>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</si>
  <si>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</si>
  <si>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</si>
  <si>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</si>
  <si>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</si>
  <si>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</si>
  <si>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</si>
  <si>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</si>
  <si>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</si>
  <si>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</si>
  <si>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</si>
  <si>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</si>
  <si>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</si>
  <si>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</si>
  <si>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</si>
  <si>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</si>
  <si>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</si>
  <si>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</si>
  <si>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</si>
  <si>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</si>
  <si>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</si>
  <si>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</si>
  <si>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</si>
  <si>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</si>
  <si>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</si>
  <si>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</si>
  <si>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</si>
  <si>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</si>
  <si>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</si>
  <si>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</si>
  <si>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</si>
  <si>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</si>
  <si>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</si>
  <si>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</si>
  <si>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</si>
  <si>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</si>
  <si>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</si>
  <si>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</si>
  <si>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</si>
  <si>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</si>
  <si>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</si>
  <si>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</si>
  <si>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</si>
  <si>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</si>
  <si>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</si>
  <si>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</si>
  <si>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</si>
  <si>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</si>
  <si>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</si>
  <si>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</si>
  <si>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</si>
  <si>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</si>
  <si>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</si>
  <si>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</si>
  <si>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</si>
  <si>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</si>
  <si>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</si>
  <si>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</si>
  <si>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</si>
  <si>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</si>
  <si>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</si>
  <si>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</si>
  <si>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</si>
  <si>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</si>
  <si>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</si>
  <si>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</si>
  <si>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</si>
  <si>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</si>
  <si>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</si>
  <si>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</si>
  <si>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</si>
  <si>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</si>
  <si>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</si>
  <si>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</si>
  <si>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</si>
  <si>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</si>
  <si>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</si>
  <si>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</si>
  <si>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</si>
  <si>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</si>
  <si>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</si>
  <si>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</si>
  <si>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</si>
  <si>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</si>
  <si>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</si>
  <si>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</si>
  <si>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</si>
  <si>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</si>
  <si>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</si>
  <si>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</si>
  <si>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</si>
  <si>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</si>
  <si>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</si>
  <si>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</si>
  <si>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</si>
  <si>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</si>
  <si>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</si>
  <si>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</si>
  <si>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</si>
  <si>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</si>
  <si>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</si>
  <si>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</si>
  <si>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</si>
  <si>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</si>
  <si>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</si>
  <si>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</si>
  <si>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</si>
  <si>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</si>
  <si>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</si>
  <si>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</si>
  <si>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</si>
  <si>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</si>
  <si>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</si>
  <si>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</si>
  <si>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</si>
  <si>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</si>
  <si>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</si>
  <si>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</si>
  <si>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</si>
  <si>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</si>
  <si>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</si>
  <si>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</si>
  <si>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</si>
  <si>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</si>
  <si>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</si>
  <si>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</si>
  <si>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</si>
  <si>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</si>
  <si>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</si>
  <si>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</si>
  <si>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</si>
  <si>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</si>
  <si>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</si>
  <si>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</si>
  <si>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</si>
  <si>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</si>
  <si>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</si>
  <si>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</si>
  <si>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</si>
  <si>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</si>
  <si>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</si>
  <si>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</si>
  <si>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</si>
  <si>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</si>
  <si>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</si>
  <si>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</si>
  <si>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</si>
  <si>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</si>
  <si>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</si>
  <si>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</si>
  <si>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</si>
  <si>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</si>
  <si>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</si>
  <si>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</si>
  <si>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</si>
  <si>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</si>
  <si>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</si>
  <si>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</si>
  <si>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</si>
  <si>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</si>
  <si>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</si>
  <si>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</si>
  <si>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</si>
  <si>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</si>
  <si>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</si>
  <si>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</si>
  <si>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</si>
  <si>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</si>
  <si>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</si>
  <si>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</si>
  <si>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</si>
  <si>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</si>
  <si>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</si>
  <si>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</si>
  <si>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</si>
  <si>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</si>
  <si>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</si>
  <si>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</si>
  <si>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</si>
  <si>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</si>
  <si>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</si>
  <si>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</si>
  <si>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</si>
  <si>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</si>
  <si>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</si>
  <si>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</si>
  <si>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</si>
  <si>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</si>
  <si>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</si>
  <si>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</si>
  <si>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</si>
  <si>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</si>
  <si>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</si>
  <si>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</si>
  <si>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</si>
  <si>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</si>
  <si>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</si>
  <si>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</si>
  <si>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</si>
  <si>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</si>
  <si>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</si>
  <si>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</si>
  <si>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</si>
  <si>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</si>
  <si>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</si>
  <si>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</si>
  <si>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</si>
  <si>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</si>
  <si>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</si>
  <si>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</si>
  <si>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</si>
  <si>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</si>
  <si>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</si>
  <si>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</si>
  <si>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</si>
  <si>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</si>
  <si>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</si>
  <si>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</si>
  <si>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</si>
  <si>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</si>
  <si>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</si>
  <si>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</si>
  <si>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</si>
  <si>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</si>
  <si>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</si>
  <si>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</si>
  <si>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</si>
  <si>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</si>
  <si>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</si>
  <si>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</si>
  <si>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</si>
  <si>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</si>
  <si>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</si>
  <si>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</si>
  <si>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</si>
  <si>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</si>
  <si>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</si>
  <si>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</si>
  <si>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</si>
  <si>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</si>
  <si>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</si>
  <si>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</si>
  <si>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</si>
  <si>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</si>
  <si>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</si>
  <si>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</si>
  <si>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</si>
  <si>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</si>
  <si>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</si>
  <si>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</si>
  <si>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</si>
  <si>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</si>
  <si>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</si>
  <si>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</si>
  <si>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</si>
  <si>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</si>
  <si>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</si>
  <si>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</si>
  <si>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</si>
  <si>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</si>
  <si>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</si>
  <si>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</si>
  <si>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</si>
  <si>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</si>
  <si>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</si>
  <si>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</si>
  <si>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</si>
  <si>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</si>
  <si>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</si>
  <si>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</si>
  <si>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</si>
  <si>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</si>
  <si>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</si>
  <si>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</si>
  <si>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</si>
  <si>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</si>
  <si>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</si>
  <si>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</si>
  <si>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</si>
  <si>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</si>
  <si>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</si>
  <si>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</si>
  <si>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</si>
  <si>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</si>
  <si>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</si>
  <si>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</si>
  <si>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</si>
  <si>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</si>
  <si>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</si>
  <si>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</si>
  <si>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</si>
  <si>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</si>
  <si>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</si>
  <si>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</si>
  <si>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</si>
  <si>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</si>
  <si>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</si>
  <si>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</si>
  <si>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</si>
  <si>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</si>
  <si>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</si>
  <si>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</si>
  <si>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</si>
  <si>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</si>
  <si>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</si>
  <si>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</si>
  <si>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</si>
  <si>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</si>
  <si>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</si>
  <si>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</si>
  <si>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</si>
  <si>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</si>
  <si>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</si>
  <si>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</si>
  <si>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</si>
  <si>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</si>
  <si>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</si>
  <si>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</si>
  <si>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</si>
  <si>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</si>
  <si>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</si>
  <si>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</si>
  <si>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</si>
  <si>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</si>
  <si>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</si>
  <si>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</si>
  <si>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</si>
  <si>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</si>
  <si>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</si>
  <si>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</si>
  <si>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</si>
  <si>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</si>
  <si>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</si>
  <si>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</si>
  <si>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</si>
  <si>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</si>
  <si>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</si>
  <si>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</si>
  <si>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</si>
  <si>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</si>
  <si>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</si>
  <si>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</si>
  <si>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</si>
  <si>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</si>
  <si>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</si>
  <si>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</si>
  <si>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</si>
  <si>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</si>
  <si>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</si>
  <si>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</si>
  <si>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</si>
  <si>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</si>
  <si>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</si>
  <si>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</si>
  <si>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</si>
  <si>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</si>
  <si>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</si>
  <si>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</si>
  <si>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</si>
  <si>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</si>
  <si>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</si>
  <si>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</si>
  <si>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</si>
  <si>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</si>
  <si>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</si>
  <si>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</si>
  <si>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</si>
  <si>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</si>
  <si>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</si>
  <si>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</si>
  <si>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</si>
  <si>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</si>
  <si>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</si>
  <si>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</si>
  <si>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</si>
  <si>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</si>
  <si>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</si>
  <si>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</si>
  <si>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</si>
  <si>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</si>
  <si>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</si>
  <si>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</si>
  <si>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</si>
  <si>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</si>
  <si>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</si>
  <si>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</si>
  <si>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</si>
  <si>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</si>
  <si>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</si>
  <si>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</si>
  <si>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</si>
  <si>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</si>
  <si>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</si>
  <si>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</si>
  <si>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</si>
  <si>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</si>
  <si>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</si>
  <si>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</si>
  <si>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</si>
  <si>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</si>
  <si>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</si>
  <si>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</si>
  <si>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</si>
  <si>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</si>
  <si>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</si>
  <si>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</si>
  <si>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</si>
  <si>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</si>
  <si>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</si>
  <si>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</si>
  <si>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</si>
  <si>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</si>
  <si>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</si>
  <si>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</si>
  <si>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</si>
  <si>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</si>
  <si>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</si>
  <si>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</si>
  <si>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</si>
  <si>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</si>
  <si>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</si>
  <si>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</si>
  <si>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</si>
  <si>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</si>
  <si>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</si>
  <si>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</si>
  <si>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</si>
  <si>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</si>
  <si>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</si>
  <si>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</si>
  <si>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</si>
  <si>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</si>
  <si>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</si>
  <si>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</si>
  <si>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</si>
  <si>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</si>
  <si>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</si>
  <si>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</si>
  <si>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</si>
  <si>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</si>
  <si>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</si>
  <si>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</si>
  <si>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</si>
  <si>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</si>
  <si>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</si>
  <si>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</si>
  <si>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</si>
  <si>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</si>
  <si>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</si>
  <si>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</si>
  <si>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</si>
  <si>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</si>
  <si>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</si>
  <si>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</si>
  <si>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</si>
  <si>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</si>
  <si>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</si>
  <si>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</si>
  <si>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</si>
  <si>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</si>
  <si>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</si>
  <si>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</si>
  <si>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</si>
  <si>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</si>
  <si>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</si>
  <si>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</si>
  <si>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</si>
  <si>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</si>
  <si>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</si>
  <si>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</si>
  <si>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</si>
  <si>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</si>
  <si>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</si>
  <si>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</si>
  <si>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</si>
  <si>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</si>
  <si>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</si>
  <si>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</si>
  <si>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</si>
  <si>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</si>
  <si>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</si>
  <si>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</si>
  <si>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</si>
  <si>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</si>
  <si>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</si>
  <si>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</si>
  <si>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</si>
  <si>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</si>
  <si>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</si>
  <si>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</si>
  <si>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</si>
  <si>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</si>
  <si>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</si>
  <si>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</si>
  <si>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</si>
  <si>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</si>
  <si>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</si>
  <si>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</si>
  <si>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</si>
  <si>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</si>
  <si>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</si>
  <si>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</si>
  <si>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</si>
  <si>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</si>
  <si>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</si>
  <si>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</si>
  <si>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</si>
  <si>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</si>
  <si>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</si>
  <si>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</si>
  <si>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</si>
  <si>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</si>
  <si>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</si>
  <si>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</si>
  <si>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</si>
  <si>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</si>
  <si>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</si>
  <si>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</si>
  <si>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</si>
  <si>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</si>
  <si>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</si>
  <si>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</si>
  <si>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</si>
  <si>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</si>
  <si>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</si>
  <si>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</si>
  <si>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</si>
  <si>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</si>
  <si>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</si>
  <si>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</si>
  <si>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</si>
  <si>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</si>
  <si>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</si>
  <si>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</si>
  <si>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</si>
  <si>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</si>
  <si>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</si>
  <si>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</si>
  <si>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</si>
  <si>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</si>
  <si>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</si>
  <si>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</si>
  <si>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</si>
  <si>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</si>
  <si>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</si>
  <si>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</si>
  <si>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</si>
  <si>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</si>
  <si>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</si>
  <si>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</si>
  <si>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</si>
  <si>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</si>
  <si>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</si>
  <si>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</si>
  <si>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</si>
  <si>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</si>
  <si>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</si>
  <si>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</si>
  <si>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</si>
  <si>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</si>
  <si>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</si>
  <si>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</si>
  <si>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</si>
  <si>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</si>
  <si>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</si>
  <si>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</si>
  <si>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</si>
  <si>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</si>
  <si>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</si>
  <si>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</si>
  <si>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</si>
  <si>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</si>
  <si>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</si>
  <si>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</si>
  <si>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</si>
  <si>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</si>
  <si>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</si>
  <si>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</si>
  <si>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</si>
  <si>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</si>
  <si>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</si>
  <si>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</si>
  <si>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</si>
  <si>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</si>
  <si>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</si>
  <si>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</si>
  <si>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</si>
  <si>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</si>
  <si>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</si>
  <si>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</si>
  <si>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</si>
  <si>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</si>
  <si>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</si>
  <si>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</si>
  <si>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</si>
  <si>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</si>
  <si>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</si>
  <si>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</si>
  <si>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</si>
  <si>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</si>
  <si>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</si>
  <si>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</si>
  <si>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</si>
  <si>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</si>
  <si>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</si>
  <si>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</si>
  <si>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</si>
  <si>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</si>
  <si>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</si>
  <si>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</si>
  <si>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</si>
  <si>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</si>
  <si>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</si>
  <si>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</si>
  <si>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</si>
  <si>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</si>
  <si>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</si>
  <si>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</si>
  <si>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</si>
  <si>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</si>
  <si>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</si>
  <si>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</si>
  <si>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</si>
  <si>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</si>
  <si>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</si>
  <si>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</si>
  <si>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</si>
  <si>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</si>
  <si>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</si>
  <si>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</si>
  <si>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</si>
  <si>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</si>
  <si>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</si>
  <si>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</si>
  <si>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</si>
  <si>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</si>
  <si>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</si>
  <si>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</si>
  <si>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</si>
  <si>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</si>
  <si>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</si>
  <si>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</si>
  <si>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</si>
  <si>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</si>
  <si>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</si>
  <si>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</si>
  <si>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</si>
  <si>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</si>
  <si>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</si>
  <si>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</si>
  <si>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</si>
  <si>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</si>
  <si>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</si>
  <si>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</si>
  <si>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</si>
  <si>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</si>
  <si>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</si>
  <si>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</si>
  <si>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</si>
  <si>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</si>
  <si>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</si>
  <si>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</si>
  <si>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</si>
  <si>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</si>
  <si>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</si>
  <si>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</si>
  <si>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</si>
  <si>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</si>
  <si>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</si>
  <si>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</si>
  <si>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</si>
  <si>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</si>
  <si>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</si>
  <si>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</si>
  <si>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</si>
  <si>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</si>
  <si>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</si>
  <si>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</si>
  <si>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</si>
  <si>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</si>
  <si>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</si>
  <si>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</si>
  <si>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</si>
  <si>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</si>
  <si>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</si>
  <si>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</si>
  <si>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</si>
  <si>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</si>
  <si>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</si>
  <si>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</si>
  <si>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</si>
  <si>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</si>
  <si>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</si>
  <si>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</si>
  <si>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</si>
  <si>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</si>
  <si>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</si>
  <si>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</si>
  <si>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</si>
  <si>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</si>
  <si>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</si>
  <si>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</si>
  <si>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</si>
  <si>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</si>
  <si>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</si>
  <si>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</si>
  <si>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</si>
  <si>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</si>
  <si>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</si>
  <si>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</si>
  <si>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</si>
  <si>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</si>
  <si>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</si>
  <si>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</si>
  <si>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</si>
  <si>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</si>
  <si>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</si>
  <si>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</si>
  <si>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</si>
  <si>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</si>
  <si>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</si>
  <si>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</si>
  <si>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</si>
  <si>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</si>
  <si>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</si>
  <si>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</si>
  <si>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</si>
  <si>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</si>
  <si>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</si>
  <si>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</si>
  <si>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</si>
  <si>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</si>
  <si>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</si>
  <si>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</si>
  <si>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</si>
  <si>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</si>
  <si>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</si>
  <si>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</si>
  <si>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</si>
  <si>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</si>
  <si>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</si>
  <si>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</si>
  <si>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</si>
  <si>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</si>
  <si>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</si>
  <si>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</si>
  <si>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</si>
  <si>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</si>
  <si>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</si>
  <si>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</si>
  <si>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</si>
  <si>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</si>
  <si>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</si>
  <si>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</si>
  <si>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</si>
  <si>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</si>
  <si>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</si>
  <si>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</si>
  <si>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</si>
  <si>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</si>
  <si>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</si>
  <si>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</si>
  <si>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</si>
  <si>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</si>
  <si>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</si>
  <si>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</si>
  <si>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</si>
  <si>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</si>
  <si>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</si>
  <si>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</si>
  <si>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</si>
  <si>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</si>
  <si>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</si>
  <si>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</si>
  <si>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</si>
  <si>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</si>
  <si>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</si>
  <si>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</si>
  <si>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</si>
  <si>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</si>
  <si>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</si>
  <si>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</si>
  <si>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</si>
  <si>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</si>
  <si>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</si>
  <si>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</si>
  <si>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</si>
  <si>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</si>
  <si>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</si>
  <si>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</si>
  <si>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</si>
  <si>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</si>
  <si>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</si>
  <si>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</si>
  <si>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</si>
  <si>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</si>
  <si>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</si>
  <si>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</si>
  <si>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</si>
  <si>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</si>
  <si>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</si>
  <si>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</si>
  <si>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</si>
  <si>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</si>
  <si>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</si>
  <si>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</si>
  <si>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</si>
  <si>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</si>
  <si>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</si>
  <si>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</si>
  <si>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</si>
  <si>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</si>
  <si>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</si>
  <si>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</si>
  <si>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</si>
  <si>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</si>
  <si>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</si>
  <si>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</si>
  <si>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</si>
  <si>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</si>
  <si>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</si>
  <si>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</si>
  <si>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</si>
  <si>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</si>
  <si>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</si>
  <si>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</si>
  <si>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</si>
  <si>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</si>
  <si>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</si>
  <si>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</si>
  <si>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</si>
  <si>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</si>
  <si>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</si>
  <si>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</si>
  <si>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</si>
  <si>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</si>
  <si>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</si>
  <si>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</si>
  <si>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</si>
  <si>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</si>
  <si>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</si>
  <si>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</si>
  <si>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</si>
  <si>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</si>
  <si>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</si>
  <si>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</si>
  <si>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</si>
  <si>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</si>
  <si>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</si>
  <si>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</si>
  <si>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</si>
  <si>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</si>
  <si>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</si>
  <si>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</si>
  <si>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</si>
  <si>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</si>
  <si>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</si>
  <si>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</si>
  <si>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</si>
  <si>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</si>
  <si>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</si>
  <si>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</si>
  <si>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</si>
  <si>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</si>
  <si>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</si>
  <si>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</si>
  <si>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</si>
  <si>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</si>
  <si>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</si>
  <si>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</si>
  <si>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</si>
  <si>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</si>
  <si>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</si>
  <si>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</si>
  <si>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</si>
  <si>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</si>
  <si>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</si>
  <si>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</si>
  <si>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</si>
  <si>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</si>
  <si>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</si>
  <si>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</si>
  <si>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</si>
  <si>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</si>
  <si>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</si>
  <si>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</si>
  <si>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</si>
  <si>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</si>
  <si>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</si>
  <si>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</si>
  <si>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</si>
  <si>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</si>
  <si>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</si>
  <si>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</si>
  <si>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</si>
  <si>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</si>
  <si>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</si>
  <si>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</si>
  <si>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</si>
  <si>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</si>
  <si>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</si>
  <si>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</si>
  <si>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</si>
  <si>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</si>
  <si>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</si>
  <si>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</si>
  <si>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</si>
  <si>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</si>
  <si>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</si>
  <si>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</si>
  <si>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</si>
  <si>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</si>
  <si>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</si>
  <si>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</si>
  <si>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</si>
  <si>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</si>
  <si>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</si>
  <si>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</si>
  <si>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</si>
  <si>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</si>
  <si>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</si>
  <si>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</si>
  <si>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</si>
  <si>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</si>
  <si>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</si>
  <si>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</si>
  <si>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</si>
  <si>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</si>
  <si>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</si>
  <si>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</si>
  <si>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</si>
  <si>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</si>
  <si>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</si>
  <si>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</si>
  <si>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</si>
  <si>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</si>
  <si>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</si>
  <si>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</si>
  <si>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</si>
  <si>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</si>
  <si>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</si>
  <si>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</si>
  <si>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</si>
  <si>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</si>
  <si>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</si>
  <si>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</si>
  <si>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</si>
  <si>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</si>
  <si>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</si>
  <si>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</si>
  <si>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</si>
  <si>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</si>
  <si>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</si>
  <si>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</si>
  <si>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</si>
  <si>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</si>
  <si>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</si>
  <si>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</si>
  <si>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</si>
  <si>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</si>
  <si>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</si>
  <si>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</si>
  <si>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</si>
  <si>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</si>
  <si>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</si>
  <si>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</si>
  <si>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</si>
  <si>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</si>
  <si>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</si>
  <si>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</si>
  <si>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</si>
  <si>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</si>
  <si>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</si>
  <si>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</si>
  <si>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</si>
  <si>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</si>
  <si>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</si>
  <si>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</si>
  <si>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</si>
  <si>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</si>
  <si>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</si>
  <si>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</si>
  <si>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</si>
  <si>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</si>
  <si>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</si>
  <si>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</si>
  <si>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</si>
  <si>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</si>
  <si>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</si>
  <si>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</si>
  <si>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</si>
  <si>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</si>
  <si>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</si>
  <si>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</si>
  <si>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</si>
  <si>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</si>
  <si>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</si>
  <si>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</si>
  <si>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</si>
  <si>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</si>
  <si>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</si>
  <si>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</si>
  <si>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</si>
  <si>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</si>
  <si>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</si>
  <si>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</si>
  <si>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</si>
  <si>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</si>
  <si>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</si>
  <si>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</si>
  <si>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</si>
  <si>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</si>
  <si>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</si>
  <si>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</si>
  <si>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</si>
  <si>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</si>
  <si>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</si>
  <si>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</si>
  <si>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</si>
  <si>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</si>
  <si>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</si>
  <si>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</si>
  <si>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</si>
  <si>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</si>
  <si>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</si>
  <si>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</si>
  <si>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</si>
  <si>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</si>
  <si>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</si>
  <si>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</si>
  <si>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</si>
  <si>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</si>
  <si>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</si>
  <si>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</si>
  <si>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</si>
  <si>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</si>
  <si>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</si>
  <si>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</si>
  <si>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</si>
  <si>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</si>
  <si>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</si>
  <si>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</si>
  <si>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</si>
  <si>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</si>
  <si>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</si>
  <si>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</si>
  <si>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</si>
  <si>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</si>
  <si>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</si>
  <si>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</si>
  <si>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</si>
  <si>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</si>
  <si>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</si>
  <si>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</si>
  <si>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</si>
  <si>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</si>
  <si>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</si>
  <si>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</si>
  <si>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</si>
  <si>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</si>
  <si>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</si>
  <si>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</si>
  <si>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</si>
  <si>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</si>
  <si>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</si>
  <si>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</si>
  <si>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</si>
  <si>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</si>
  <si>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</si>
  <si>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</si>
  <si>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</si>
  <si>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</si>
  <si>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</si>
  <si>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</si>
  <si>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</si>
  <si>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</si>
  <si>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</si>
  <si>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</si>
  <si>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</si>
  <si>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</si>
  <si>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</si>
  <si>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</si>
  <si>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</si>
  <si>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</si>
  <si>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</si>
  <si>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</si>
  <si>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</si>
  <si>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</si>
  <si>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</si>
  <si>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</si>
  <si>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</si>
  <si>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</si>
  <si>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</si>
  <si>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</si>
  <si>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</si>
  <si>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</si>
  <si>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</si>
  <si>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</si>
  <si>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</si>
  <si>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</si>
  <si>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</si>
  <si>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</si>
  <si>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</si>
  <si>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</si>
  <si>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</si>
  <si>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</si>
  <si>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</si>
  <si>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</si>
  <si>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</si>
  <si>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</si>
  <si>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</si>
  <si>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</si>
  <si>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</si>
  <si>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</si>
  <si>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</si>
  <si>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</si>
  <si>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</si>
  <si>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</si>
  <si>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</si>
  <si>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</si>
  <si>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</si>
  <si>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</si>
  <si>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</si>
  <si>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</si>
  <si>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</si>
  <si>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</si>
  <si>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</si>
  <si>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</si>
  <si>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</si>
  <si>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</si>
  <si>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</si>
  <si>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</si>
  <si>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</si>
  <si>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</si>
  <si>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</si>
  <si>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</si>
  <si>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</si>
  <si>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</si>
  <si>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</si>
  <si>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</si>
  <si>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</si>
  <si>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</si>
  <si>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</si>
  <si>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</si>
  <si>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</si>
  <si>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</si>
  <si>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</si>
  <si>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</si>
  <si>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</si>
  <si>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</si>
  <si>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</si>
  <si>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</si>
  <si>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</si>
  <si>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</si>
  <si>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</si>
  <si>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</si>
  <si>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</si>
  <si>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</si>
  <si>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</si>
  <si>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</si>
  <si>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</si>
  <si>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</si>
  <si>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</si>
  <si>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</si>
  <si>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</si>
  <si>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</si>
  <si>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</si>
  <si>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</si>
  <si>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</si>
  <si>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</si>
  <si>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</si>
  <si>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</si>
  <si>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</si>
  <si>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</si>
  <si>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</si>
  <si>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</si>
  <si>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</si>
  <si>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</si>
  <si>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</si>
  <si>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</si>
  <si>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</si>
  <si>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</si>
  <si>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</si>
  <si>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</si>
  <si>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</si>
  <si>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</si>
  <si>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</si>
  <si>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</si>
  <si>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</si>
  <si>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</si>
  <si>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</si>
  <si>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</si>
  <si>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</si>
  <si>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</si>
  <si>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</si>
  <si>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</si>
  <si>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</si>
  <si>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</si>
  <si>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</si>
  <si>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</si>
  <si>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</si>
  <si>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</si>
  <si>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</si>
  <si>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</si>
  <si>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</si>
  <si>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</si>
  <si>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</si>
  <si>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</si>
  <si>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</si>
  <si>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</si>
  <si>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</si>
  <si>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</si>
  <si>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</si>
  <si>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</si>
  <si>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</si>
  <si>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</si>
  <si>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</si>
  <si>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</si>
  <si>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</si>
  <si>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</si>
  <si>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</si>
  <si>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</si>
  <si>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</si>
  <si>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</si>
  <si>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</si>
  <si>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</si>
  <si>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</si>
  <si>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</si>
  <si>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</si>
  <si>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</si>
  <si>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</si>
  <si>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</si>
  <si>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</si>
  <si>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</si>
  <si>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</si>
  <si>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</si>
  <si>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</si>
  <si>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</si>
  <si>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</si>
  <si>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</si>
  <si>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</si>
  <si>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</si>
  <si>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</si>
  <si>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</si>
  <si>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</si>
  <si>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</si>
  <si>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</si>
  <si>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</si>
  <si>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</si>
  <si>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</si>
  <si>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</si>
  <si>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</si>
  <si>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</si>
  <si>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</si>
  <si>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</si>
  <si>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</si>
  <si>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</si>
  <si>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</si>
  <si>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</si>
  <si>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</si>
  <si>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</si>
  <si>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</si>
  <si>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</si>
  <si>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</si>
  <si>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</si>
  <si>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</si>
  <si>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</si>
  <si>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</si>
  <si>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</si>
  <si>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</si>
  <si>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</si>
  <si>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</si>
  <si>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</si>
  <si>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</si>
  <si>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</si>
  <si>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</si>
  <si>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</si>
  <si>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</si>
  <si>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</si>
  <si>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</si>
  <si>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</si>
  <si>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</si>
  <si>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</si>
  <si>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</si>
  <si>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</si>
  <si>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</si>
  <si>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</si>
  <si>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</si>
  <si>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</si>
  <si>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</si>
  <si>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</si>
  <si>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</si>
  <si>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</si>
  <si>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</si>
  <si>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</si>
  <si>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</si>
  <si>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</si>
  <si>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</si>
  <si>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</si>
  <si>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</si>
  <si>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</si>
  <si>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</si>
  <si>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</si>
  <si>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</si>
  <si>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</si>
  <si>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</si>
  <si>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</si>
  <si>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</si>
  <si>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</si>
  <si>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</si>
  <si>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</si>
  <si>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</si>
  <si>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</si>
  <si>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</si>
  <si>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</si>
  <si>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</si>
  <si>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</si>
  <si>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</si>
  <si>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</si>
  <si>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</si>
  <si>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</si>
  <si>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</si>
  <si>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</si>
  <si>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</si>
  <si>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</si>
  <si>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</si>
  <si>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</si>
  <si>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</si>
  <si>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</si>
  <si>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</si>
  <si>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</si>
  <si>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</si>
  <si>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</si>
  <si>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</si>
  <si>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</si>
  <si>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</si>
  <si>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</si>
  <si>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</si>
  <si>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</si>
  <si>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</si>
  <si>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</si>
  <si>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</si>
  <si>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</si>
  <si>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</si>
  <si>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</si>
  <si>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</si>
  <si>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</si>
  <si>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</si>
  <si>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</si>
  <si>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</si>
  <si>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</si>
  <si>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</si>
  <si>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</si>
  <si>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</si>
  <si>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</si>
  <si>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</si>
  <si>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</si>
  <si>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</si>
  <si>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</si>
  <si>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</si>
  <si>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</si>
  <si>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</si>
  <si>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</si>
  <si>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</si>
  <si>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</si>
  <si>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</si>
  <si>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</si>
  <si>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</si>
  <si>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</si>
  <si>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</si>
  <si>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</si>
  <si>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</si>
  <si>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</si>
  <si>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</si>
  <si>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</si>
  <si>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</si>
  <si>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</si>
  <si>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</si>
  <si>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</si>
  <si>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</si>
  <si>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</si>
  <si>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</si>
  <si>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</si>
  <si>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</si>
  <si>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</si>
  <si>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</si>
  <si>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</si>
  <si>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</si>
  <si>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</si>
  <si>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</si>
  <si>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</si>
  <si>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</si>
  <si>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</si>
  <si>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</si>
  <si>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</si>
  <si>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</si>
  <si>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</si>
  <si>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</si>
  <si>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</si>
  <si>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</si>
  <si>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</si>
  <si>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</si>
  <si>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</si>
  <si>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</si>
  <si>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</si>
  <si>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</si>
  <si>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</si>
  <si>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</si>
  <si>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</si>
  <si>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</si>
  <si>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</si>
  <si>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</si>
  <si>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</si>
  <si>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</si>
  <si>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</si>
  <si>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</si>
  <si>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</si>
  <si>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</si>
  <si>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</si>
  <si>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</si>
  <si>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</si>
  <si>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</si>
  <si>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</si>
  <si>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</si>
  <si>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</si>
  <si>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</si>
  <si>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</si>
  <si>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</si>
  <si>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</si>
  <si>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</si>
  <si>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</si>
  <si>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</si>
  <si>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</si>
  <si>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</si>
  <si>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</si>
  <si>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</si>
  <si>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</si>
  <si>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</si>
  <si>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</si>
  <si>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</si>
  <si>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</si>
  <si>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</si>
  <si>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</si>
  <si>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</si>
  <si>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</si>
  <si>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</si>
  <si>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</si>
  <si>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</si>
  <si>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</si>
  <si>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</si>
  <si>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</si>
  <si>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</si>
  <si>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</si>
  <si>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</si>
  <si>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</si>
  <si>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</si>
  <si>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</si>
  <si>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</si>
  <si>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</si>
  <si>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</si>
  <si>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</si>
  <si>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</si>
  <si>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</si>
  <si>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</si>
  <si>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</si>
  <si>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</si>
  <si>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</si>
  <si>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</si>
  <si>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</si>
  <si>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</si>
  <si>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</si>
  <si>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</si>
  <si>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</si>
  <si>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</si>
  <si>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</si>
  <si>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</si>
  <si>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</si>
  <si>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</si>
  <si>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</si>
  <si>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</si>
  <si>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</si>
  <si>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</si>
  <si>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</si>
  <si>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</si>
  <si>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</si>
  <si>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</si>
  <si>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</si>
  <si>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</si>
  <si>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</si>
  <si>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</si>
  <si>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</si>
  <si>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</si>
  <si>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</si>
  <si>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</si>
  <si>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</si>
  <si>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</si>
  <si>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</si>
  <si>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</si>
  <si>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</si>
  <si>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</si>
  <si>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</si>
  <si>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</si>
  <si>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</si>
  <si>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</si>
  <si>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</si>
  <si>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</si>
  <si>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</si>
  <si>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</si>
  <si>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</si>
  <si>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</si>
  <si>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</si>
  <si>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</si>
  <si>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</si>
  <si>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</si>
  <si>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</si>
  <si>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</si>
  <si>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</si>
  <si>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</si>
  <si>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</si>
  <si>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</si>
  <si>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</si>
  <si>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</si>
  <si>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</si>
  <si>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</si>
  <si>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</si>
  <si>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</si>
  <si>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</si>
  <si>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</si>
  <si>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</si>
  <si>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</si>
  <si>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</si>
  <si>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</si>
  <si>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</si>
  <si>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</si>
  <si>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</si>
  <si>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</si>
  <si>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</si>
  <si>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</si>
  <si>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</si>
  <si>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</si>
  <si>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</si>
  <si>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</si>
  <si>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</si>
  <si>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</si>
  <si>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</si>
  <si>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</si>
  <si>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</si>
  <si>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</si>
  <si>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</si>
  <si>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</si>
  <si>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</si>
  <si>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</si>
  <si>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</si>
  <si>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</si>
  <si>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</si>
  <si>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</si>
  <si>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</si>
  <si>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</si>
  <si>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</si>
  <si>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</si>
  <si>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</si>
  <si>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</si>
  <si>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</si>
  <si>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</si>
  <si>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</si>
  <si>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</si>
  <si>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</si>
  <si>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</si>
  <si>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</si>
  <si>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</si>
  <si>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</si>
  <si>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</si>
  <si>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</si>
  <si>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</si>
  <si>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</si>
  <si>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</si>
  <si>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</si>
  <si>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</si>
  <si>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</si>
  <si>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</si>
  <si>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</si>
  <si>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</si>
  <si>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</si>
  <si>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</si>
  <si>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</si>
  <si>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</si>
  <si>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</si>
  <si>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</si>
  <si>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</si>
  <si>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</si>
  <si>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</si>
  <si>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</si>
  <si>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</si>
  <si>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</si>
  <si>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</si>
  <si>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</si>
  <si>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</si>
  <si>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</si>
  <si>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</si>
  <si>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</si>
  <si>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</si>
  <si>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</si>
  <si>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</si>
  <si>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</si>
  <si>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</si>
  <si>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</si>
  <si>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</si>
  <si>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</si>
  <si>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</si>
  <si>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</si>
  <si>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</si>
  <si>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</si>
  <si>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</si>
  <si>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</si>
  <si>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</si>
  <si>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</si>
  <si>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</si>
  <si>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</si>
  <si>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</si>
  <si>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</si>
  <si>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</si>
  <si>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</si>
  <si>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</si>
  <si>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</si>
  <si>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</si>
  <si>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</si>
  <si>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</si>
  <si>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</si>
  <si>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</si>
  <si>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</si>
  <si>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</si>
  <si>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</si>
  <si>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</si>
  <si>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</si>
  <si>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</si>
  <si>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</si>
  <si>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</si>
  <si>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</si>
  <si>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</si>
  <si>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</si>
  <si>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</si>
  <si>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</si>
  <si>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</si>
  <si>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</si>
  <si>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</si>
  <si>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</si>
  <si>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</si>
  <si>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</si>
  <si>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</si>
  <si>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</si>
  <si>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</si>
  <si>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</si>
  <si>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</si>
  <si>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</si>
  <si>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</si>
  <si>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</si>
  <si>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</si>
  <si>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</si>
  <si>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</si>
  <si>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</si>
  <si>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</si>
  <si>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</si>
  <si>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</si>
  <si>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</si>
  <si>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</si>
  <si>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</si>
  <si>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</si>
  <si>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</si>
  <si>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</si>
  <si>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</si>
  <si>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</si>
  <si>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</si>
  <si>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</si>
  <si>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</si>
  <si>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</si>
  <si>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</si>
  <si>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</si>
  <si>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</si>
  <si>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</si>
  <si>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</si>
  <si>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</si>
  <si>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</si>
  <si>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</si>
  <si>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</si>
  <si>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</si>
  <si>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</si>
  <si>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</si>
  <si>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</si>
  <si>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</si>
  <si>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</si>
  <si>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</si>
  <si>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</si>
  <si>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</si>
  <si>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</si>
  <si>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</si>
  <si>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</si>
  <si>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</si>
  <si>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</si>
  <si>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</si>
  <si>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</si>
  <si>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</si>
  <si>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</si>
  <si>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</si>
  <si>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</si>
  <si>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</si>
  <si>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</si>
  <si>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</si>
  <si>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</si>
  <si>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</si>
  <si>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</si>
  <si>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</si>
  <si>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</si>
  <si>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</si>
  <si>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</si>
  <si>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</si>
  <si>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</si>
  <si>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</si>
  <si>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</si>
  <si>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</si>
  <si>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</si>
  <si>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</si>
  <si>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</si>
  <si>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</si>
  <si>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</si>
  <si>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</si>
  <si>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</si>
  <si>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</si>
  <si>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</si>
  <si>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</si>
  <si>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</si>
  <si>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</si>
  <si>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</si>
  <si>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</si>
  <si>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</si>
  <si>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</si>
  <si>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</si>
  <si>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</si>
  <si>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</si>
  <si>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</si>
  <si>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</si>
  <si>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</si>
  <si>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</si>
  <si>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</si>
  <si>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</si>
  <si>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</si>
  <si>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</si>
  <si>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</si>
  <si>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</si>
  <si>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</si>
  <si>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</si>
  <si>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</si>
  <si>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</si>
  <si>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</si>
  <si>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</si>
  <si>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</si>
  <si>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</si>
  <si>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</si>
  <si>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</si>
  <si>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</si>
  <si>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</si>
  <si>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</si>
  <si>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</si>
  <si>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</si>
  <si>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</si>
  <si>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</si>
  <si>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</si>
  <si>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</si>
  <si>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</si>
  <si>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</si>
  <si>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</si>
  <si>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</si>
  <si>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</si>
  <si>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</si>
  <si>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</si>
  <si>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</si>
  <si>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</si>
  <si>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</si>
  <si>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</si>
  <si>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</si>
  <si>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</si>
  <si>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</si>
  <si>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</si>
  <si>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</si>
  <si>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</si>
  <si>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</si>
  <si>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</si>
  <si>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</si>
  <si>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</si>
  <si>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</si>
  <si>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</si>
  <si>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</si>
  <si>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</si>
  <si>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</si>
  <si>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</si>
  <si>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</si>
  <si>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</si>
  <si>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</si>
  <si>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</si>
  <si>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</si>
  <si>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</si>
  <si>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</si>
  <si>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</si>
  <si>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</si>
  <si>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</si>
  <si>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</si>
  <si>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</si>
  <si>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</si>
  <si>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</si>
  <si>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</si>
  <si>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</si>
  <si>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</si>
  <si>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</si>
  <si>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</si>
  <si>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</si>
  <si>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</si>
  <si>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</si>
  <si>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</si>
  <si>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</si>
  <si>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</si>
  <si>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</si>
  <si>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</si>
  <si>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</si>
  <si>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</si>
  <si>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</si>
  <si>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</si>
  <si>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</si>
  <si>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</si>
  <si>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</si>
  <si>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</si>
  <si>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</si>
  <si>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</si>
  <si>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</si>
  <si>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</si>
  <si>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</si>
  <si>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</si>
  <si>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</si>
  <si>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</si>
  <si>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</si>
  <si>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</si>
  <si>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</si>
  <si>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</si>
  <si>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</si>
  <si>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</si>
  <si>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</si>
  <si>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</si>
  <si>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</si>
  <si>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</si>
  <si>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</si>
  <si>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</si>
  <si>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</si>
  <si>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</si>
  <si>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</si>
  <si>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</si>
  <si>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</si>
  <si>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</si>
  <si>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</si>
  <si>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</si>
  <si>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</si>
  <si>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</si>
  <si>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</si>
  <si>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</si>
  <si>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</si>
  <si>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</si>
  <si>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</si>
  <si>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</si>
  <si>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</si>
  <si>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</si>
  <si>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</si>
  <si>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</si>
  <si>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</si>
  <si>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</si>
  <si>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</si>
  <si>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</si>
  <si>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</si>
  <si>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</si>
  <si>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</si>
  <si>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</si>
  <si>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</si>
  <si>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</si>
  <si>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</si>
  <si>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</si>
  <si>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</si>
  <si>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</si>
  <si>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</si>
  <si>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</si>
  <si>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</si>
  <si>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</si>
  <si>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</si>
  <si>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</si>
  <si>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</si>
  <si>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</si>
  <si>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</si>
  <si>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</si>
  <si>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</si>
  <si>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</si>
  <si>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</si>
  <si>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</si>
  <si>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</si>
  <si>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</si>
  <si>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</si>
  <si>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</si>
  <si>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</si>
  <si>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</si>
  <si>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</si>
  <si>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</si>
  <si>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</si>
  <si>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</si>
  <si>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</si>
  <si>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</si>
  <si>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</si>
  <si>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</si>
  <si>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</si>
  <si>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</si>
  <si>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</si>
  <si>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</si>
  <si>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</si>
  <si>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</si>
  <si>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</si>
  <si>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</si>
  <si>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</si>
  <si>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</si>
  <si>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</si>
  <si>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</si>
  <si>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</si>
  <si>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</si>
  <si>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</si>
  <si>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</si>
  <si>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</si>
  <si>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</si>
  <si>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</si>
  <si>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</si>
  <si>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</si>
  <si>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</si>
  <si>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</si>
  <si>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</si>
  <si>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</si>
  <si>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</si>
  <si>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</si>
  <si>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</si>
  <si>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</si>
  <si>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</si>
  <si>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</si>
  <si>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</si>
  <si>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</si>
  <si>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</si>
  <si>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</si>
  <si>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</si>
  <si>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</si>
  <si>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</si>
  <si>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</si>
  <si>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</si>
  <si>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</si>
  <si>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</si>
  <si>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</si>
  <si>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</si>
  <si>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</si>
  <si>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</si>
  <si>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</si>
  <si>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</si>
  <si>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</si>
  <si>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</si>
  <si>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</si>
  <si>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</si>
  <si>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</si>
  <si>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</si>
  <si>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</si>
  <si>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</si>
  <si>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</si>
  <si>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</si>
  <si>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</si>
  <si>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</si>
  <si>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</si>
  <si>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</si>
  <si>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</si>
  <si>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</si>
  <si>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</si>
  <si>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</si>
  <si>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</si>
  <si>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</si>
  <si>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</si>
  <si>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</si>
  <si>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</si>
  <si>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</si>
  <si>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</si>
  <si>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</si>
  <si>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</si>
  <si>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</si>
  <si>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</si>
  <si>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</si>
  <si>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</si>
  <si>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</si>
  <si>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</si>
  <si>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</si>
  <si>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</si>
  <si>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</si>
  <si>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</si>
  <si>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</si>
  <si>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</si>
  <si>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</si>
  <si>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</si>
  <si>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</si>
  <si>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</si>
  <si>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</si>
  <si>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</si>
  <si>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</si>
  <si>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</si>
  <si>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</si>
  <si>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</si>
  <si>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</si>
  <si>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</si>
  <si>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</si>
  <si>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</si>
  <si>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</si>
  <si>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</si>
  <si>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</si>
  <si>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</si>
  <si>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</si>
  <si>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</si>
  <si>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</si>
  <si>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</si>
  <si>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</si>
  <si>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</si>
  <si>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</si>
  <si>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</si>
  <si>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</si>
  <si>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</si>
  <si>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</si>
  <si>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</si>
  <si>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</si>
  <si>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</si>
  <si>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</si>
  <si>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</si>
  <si>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</si>
  <si>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</si>
  <si>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</si>
  <si>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</si>
  <si>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</si>
  <si>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</si>
  <si>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</si>
  <si>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</si>
  <si>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</si>
  <si>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</si>
  <si>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</si>
  <si>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</si>
  <si>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</si>
  <si>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</si>
  <si>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</si>
  <si>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</si>
  <si>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</si>
  <si>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</si>
  <si>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</si>
  <si>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</si>
  <si>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</si>
  <si>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</si>
  <si>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</si>
  <si>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</si>
  <si>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</si>
  <si>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</si>
  <si>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</si>
  <si>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</si>
  <si>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</si>
  <si>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</si>
  <si>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</si>
  <si>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</si>
  <si>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</si>
  <si>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</si>
  <si>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</si>
  <si>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</si>
  <si>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</si>
  <si>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</si>
  <si>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</si>
  <si>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</si>
  <si>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</si>
  <si>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</si>
  <si>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</si>
  <si>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</si>
  <si>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</si>
  <si>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</si>
  <si>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</si>
  <si>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</si>
  <si>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</si>
  <si>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</si>
  <si>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</si>
  <si>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</si>
  <si>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</si>
  <si>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</si>
  <si>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</si>
  <si>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</si>
  <si>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</si>
  <si>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</si>
  <si>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</si>
  <si>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</si>
  <si>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</si>
  <si>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</si>
  <si>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</si>
  <si>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</si>
  <si>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</si>
  <si>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</si>
  <si>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</si>
  <si>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</si>
  <si>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</si>
  <si>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</si>
  <si>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</si>
  <si>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</si>
  <si>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</si>
  <si>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</si>
  <si>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</si>
  <si>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</si>
  <si>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</si>
  <si>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</si>
  <si>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</si>
  <si>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</si>
  <si>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</si>
  <si>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</si>
  <si>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</si>
  <si>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</si>
  <si>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</si>
  <si>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</si>
  <si>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</si>
  <si>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</si>
  <si>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</si>
  <si>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</si>
  <si>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</si>
  <si>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</si>
  <si>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</si>
  <si>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</si>
  <si>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</si>
  <si>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</si>
  <si>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</si>
  <si>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</si>
  <si>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</si>
  <si>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</si>
  <si>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</si>
  <si>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</si>
  <si>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</si>
  <si>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</si>
  <si>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</si>
  <si>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</si>
  <si>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</si>
  <si>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</si>
  <si>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</si>
  <si>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</si>
  <si>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</si>
  <si>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</si>
  <si>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</si>
  <si>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</si>
  <si>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</si>
  <si>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</si>
  <si>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</si>
  <si>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</si>
  <si>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</si>
  <si>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</si>
  <si>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</si>
  <si>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</si>
  <si>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</si>
  <si>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</si>
  <si>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</si>
  <si>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</si>
  <si>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</si>
  <si>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</si>
  <si>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</si>
  <si>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</si>
  <si>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</si>
  <si>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</si>
  <si>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</si>
  <si>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</si>
  <si>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</si>
  <si>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</si>
  <si>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</si>
  <si>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</si>
  <si>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</si>
  <si>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</si>
  <si>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</si>
  <si>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</si>
  <si>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</si>
  <si>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</si>
  <si>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</si>
  <si>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</si>
  <si>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</si>
  <si>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</si>
  <si>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</si>
  <si>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</si>
  <si>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</si>
  <si>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</si>
  <si>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</si>
  <si>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</si>
  <si>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</si>
  <si>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</si>
  <si>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</si>
  <si>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</si>
  <si>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</si>
  <si>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</si>
  <si>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</si>
  <si>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</si>
  <si>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</si>
  <si>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</si>
  <si>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</si>
  <si>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</si>
  <si>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</si>
  <si>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</si>
  <si>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</si>
  <si>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</si>
  <si>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</si>
  <si>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</si>
  <si>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</si>
  <si>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</si>
  <si>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</si>
  <si>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</si>
  <si>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</si>
  <si>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</si>
  <si>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</si>
  <si>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</si>
  <si>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</si>
  <si>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</si>
  <si>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</si>
  <si>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</si>
  <si>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</si>
  <si>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</si>
  <si>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</si>
  <si>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</si>
  <si>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</si>
  <si>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</si>
  <si>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</si>
  <si>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</si>
  <si>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</si>
  <si>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</si>
  <si>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</si>
  <si>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</si>
  <si>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</si>
  <si>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</si>
  <si>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</si>
  <si>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</si>
  <si>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</si>
  <si>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</si>
  <si>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</si>
  <si>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</si>
  <si>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</si>
  <si>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</si>
  <si>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</si>
  <si>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</si>
  <si>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</si>
  <si>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</si>
  <si>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</si>
  <si>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</si>
  <si>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</si>
  <si>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</si>
  <si>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</si>
  <si>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</si>
  <si>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</si>
  <si>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</si>
  <si>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</si>
  <si>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</si>
  <si>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</si>
  <si>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</si>
  <si>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</si>
  <si>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</si>
  <si>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</si>
  <si>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</si>
  <si>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</si>
  <si>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</si>
  <si>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</si>
  <si>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</si>
  <si>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</si>
  <si>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</si>
  <si>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</si>
  <si>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</si>
  <si>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</si>
  <si>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</si>
  <si>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</si>
  <si>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</si>
  <si>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</si>
  <si>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</si>
  <si>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</si>
  <si>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</si>
  <si>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</si>
  <si>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</si>
  <si>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</si>
  <si>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</si>
  <si>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</si>
  <si>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</si>
  <si>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</si>
  <si>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</si>
  <si>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</si>
  <si>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</si>
  <si>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</si>
  <si>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</si>
  <si>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</si>
  <si>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</si>
  <si>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</si>
  <si>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</si>
  <si>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</si>
  <si>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</si>
  <si>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</si>
  <si>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</si>
  <si>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</si>
  <si>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</si>
  <si>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</si>
  <si>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</si>
  <si>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</si>
  <si>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</si>
  <si>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</si>
  <si>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</si>
  <si>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</si>
  <si>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</si>
  <si>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</si>
  <si>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</si>
  <si>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</si>
  <si>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</si>
  <si>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</si>
  <si>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</si>
  <si>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</si>
  <si>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</si>
  <si>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</si>
  <si>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</si>
  <si>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</si>
  <si>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</si>
  <si>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</si>
  <si>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</si>
  <si>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</si>
  <si>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</si>
  <si>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</si>
  <si>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</si>
  <si>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</si>
  <si>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</si>
  <si>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</si>
  <si>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</si>
  <si>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</si>
  <si>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</si>
  <si>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</si>
  <si>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</si>
  <si>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</si>
  <si>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</si>
  <si>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</si>
  <si>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</si>
  <si>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</si>
  <si>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</si>
  <si>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</si>
  <si>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</si>
  <si>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</si>
  <si>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</si>
  <si>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</si>
  <si>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</si>
  <si>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</si>
  <si>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</si>
  <si>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</si>
  <si>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</si>
  <si>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</si>
  <si>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</si>
  <si>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</si>
  <si>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</si>
  <si>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</si>
  <si>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</si>
  <si>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</si>
  <si>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</si>
  <si>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</si>
  <si>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</si>
  <si>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</si>
  <si>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</si>
  <si>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</si>
  <si>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</si>
  <si>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</si>
  <si>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</si>
  <si>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</si>
  <si>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</si>
  <si>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</si>
  <si>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</si>
  <si>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</si>
  <si>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</si>
  <si>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</si>
  <si>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</si>
  <si>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</si>
  <si>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</si>
  <si>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</si>
  <si>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</si>
  <si>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</si>
  <si>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</si>
  <si>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</si>
  <si>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</si>
  <si>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</si>
  <si>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</si>
  <si>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</si>
  <si>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</si>
  <si>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</si>
  <si>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</si>
  <si>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</si>
  <si>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</si>
  <si>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</si>
  <si>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</si>
  <si>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</si>
  <si>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</si>
  <si>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</si>
  <si>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</si>
  <si>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</si>
  <si>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</si>
  <si>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</si>
  <si>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</si>
  <si>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</si>
  <si>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</si>
  <si>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</si>
  <si>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</si>
  <si>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</si>
  <si>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</si>
  <si>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</si>
  <si>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</si>
  <si>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</si>
  <si>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</si>
  <si>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</si>
  <si>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</si>
  <si>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</si>
  <si>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</si>
  <si>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</si>
  <si>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</si>
  <si>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</si>
  <si>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</si>
  <si>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</si>
  <si>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</si>
  <si>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</si>
  <si>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</si>
  <si>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</si>
  <si>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</si>
  <si>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</si>
  <si>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</si>
  <si>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</si>
  <si>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</si>
  <si>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</si>
  <si>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</si>
  <si>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</si>
  <si>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</si>
  <si>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</si>
  <si>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</si>
  <si>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</si>
  <si>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</si>
  <si>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</si>
  <si>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</si>
  <si>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</si>
  <si>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</si>
  <si>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</si>
  <si>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</si>
  <si>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</si>
  <si>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</si>
  <si>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</si>
  <si>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</si>
  <si>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</si>
  <si>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</si>
  <si>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</si>
  <si>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</si>
  <si>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</si>
  <si>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</si>
  <si>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</si>
  <si>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</si>
  <si>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</si>
  <si>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</si>
  <si>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</si>
  <si>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</si>
  <si>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</si>
  <si>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</si>
  <si>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</si>
  <si>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</si>
  <si>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</si>
  <si>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</si>
  <si>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</si>
  <si>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</si>
  <si>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</si>
  <si>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</si>
  <si>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</si>
  <si>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</si>
  <si>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</si>
  <si>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</si>
  <si>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</si>
  <si>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</si>
  <si>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</si>
  <si>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</si>
  <si>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</si>
  <si>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</si>
  <si>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</si>
  <si>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</si>
  <si>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</si>
  <si>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</si>
  <si>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</si>
  <si>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</si>
  <si>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</si>
  <si>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</si>
  <si>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</si>
  <si>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</si>
  <si>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</si>
  <si>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</si>
  <si>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</si>
  <si>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</si>
  <si>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</si>
  <si>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</si>
  <si>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</si>
  <si>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</si>
  <si>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</si>
  <si>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</si>
  <si>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</si>
  <si>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</si>
  <si>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</si>
  <si>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</si>
  <si>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</si>
  <si>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</si>
  <si>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</si>
  <si>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</si>
  <si>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</si>
  <si>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</si>
  <si>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</si>
  <si>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</si>
  <si>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</si>
  <si>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</si>
  <si>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</si>
  <si>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</si>
  <si>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</si>
  <si>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</si>
  <si>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</si>
  <si>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</si>
  <si>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</si>
  <si>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</si>
  <si>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</si>
  <si>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</si>
  <si>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</si>
  <si>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</si>
  <si>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</si>
  <si>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</si>
  <si>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</si>
  <si>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</si>
  <si>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</si>
  <si>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</si>
  <si>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</si>
  <si>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</si>
  <si>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</si>
  <si>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</si>
  <si>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</si>
  <si>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</si>
  <si>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</si>
  <si>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</si>
  <si>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</si>
  <si>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</si>
  <si>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</si>
  <si>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</si>
  <si>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</si>
  <si>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</si>
  <si>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</si>
  <si>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</si>
  <si>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</si>
  <si>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</si>
  <si>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</si>
  <si>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</si>
  <si>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</si>
  <si>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</si>
  <si>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</si>
  <si>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</si>
  <si>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</si>
  <si>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</si>
  <si>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</si>
  <si>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</si>
  <si>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</si>
  <si>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</si>
  <si>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</si>
  <si>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</si>
  <si>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</si>
  <si>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</si>
  <si>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</si>
  <si>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</si>
  <si>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</si>
  <si>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</si>
  <si>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</si>
  <si>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</si>
  <si>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</si>
  <si>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</si>
  <si>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</si>
  <si>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</si>
  <si>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</si>
  <si>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</si>
  <si>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</si>
  <si>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</si>
  <si>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</si>
  <si>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</si>
  <si>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</si>
  <si>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</si>
  <si>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</si>
  <si>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</si>
  <si>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</si>
  <si>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</si>
  <si>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</si>
  <si>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</si>
  <si>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</si>
  <si>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</si>
  <si>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</si>
  <si>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</si>
  <si>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</si>
  <si>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</si>
  <si>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</si>
  <si>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</si>
  <si>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</si>
  <si>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</si>
  <si>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</si>
  <si>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</si>
  <si>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</si>
  <si>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</si>
  <si>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</si>
  <si>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</si>
  <si>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</si>
  <si>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</si>
  <si>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</si>
  <si>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</si>
  <si>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</si>
  <si>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</si>
  <si>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</si>
  <si>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</si>
  <si>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</si>
  <si>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</si>
  <si>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</si>
  <si>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</si>
  <si>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</si>
  <si>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</si>
  <si>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</si>
  <si>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</si>
  <si>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</si>
  <si>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</si>
  <si>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</si>
  <si>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</si>
  <si>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</si>
  <si>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</si>
  <si>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</si>
  <si>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</si>
  <si>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</si>
  <si>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</si>
  <si>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</si>
  <si>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</si>
  <si>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</si>
  <si>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</si>
  <si>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</si>
  <si>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</si>
  <si>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</si>
  <si>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</si>
  <si>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</si>
  <si>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</si>
  <si>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</si>
  <si>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</si>
  <si>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</si>
  <si>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</si>
  <si>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</si>
  <si>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</si>
  <si>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</si>
  <si>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</si>
  <si>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</si>
  <si>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</si>
  <si>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</si>
  <si>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</si>
  <si>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</si>
  <si>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</si>
  <si>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</si>
  <si>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</si>
  <si>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</si>
  <si>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</si>
  <si>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</si>
  <si>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</si>
  <si>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</si>
  <si>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</si>
  <si>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</si>
  <si>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</si>
  <si>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</si>
  <si>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</si>
  <si>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</si>
  <si>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</si>
  <si>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</si>
  <si>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</si>
  <si>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</si>
  <si>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</si>
  <si>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</si>
  <si>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</si>
  <si>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</si>
  <si>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</si>
  <si>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</si>
  <si>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</si>
  <si>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</si>
  <si>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</si>
  <si>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</si>
  <si>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</si>
  <si>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</si>
  <si>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</si>
  <si>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</si>
  <si>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</si>
  <si>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</si>
  <si>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</si>
  <si>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</si>
  <si>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</si>
  <si>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</si>
  <si>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</si>
  <si>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</si>
  <si>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</si>
  <si>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</si>
  <si>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</si>
  <si>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</si>
  <si>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</si>
  <si>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</si>
  <si>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</si>
  <si>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</si>
  <si>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</si>
  <si>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</si>
  <si>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</si>
  <si>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</si>
  <si>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</si>
  <si>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</si>
  <si>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</si>
  <si>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</si>
  <si>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</si>
  <si>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</si>
  <si>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</si>
  <si>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</si>
  <si>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</si>
  <si>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</si>
  <si>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</si>
  <si>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</si>
  <si>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</si>
  <si>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</si>
  <si>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</si>
  <si>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</si>
  <si>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</si>
  <si>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</si>
  <si>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</si>
  <si>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</si>
  <si>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</si>
  <si>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</si>
  <si>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</si>
  <si>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</si>
  <si>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</si>
  <si>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</si>
  <si>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</si>
  <si>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</si>
  <si>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</si>
  <si>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</si>
  <si>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</si>
  <si>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</si>
  <si>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</si>
  <si>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</si>
  <si>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</si>
  <si>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</si>
  <si>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</si>
  <si>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</si>
  <si>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</si>
  <si>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</si>
  <si>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</si>
  <si>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</si>
  <si>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</si>
  <si>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</si>
  <si>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</si>
  <si>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</si>
  <si>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</si>
  <si>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</si>
  <si>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</si>
  <si>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</si>
  <si>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</si>
  <si>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</si>
  <si>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</si>
  <si>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</si>
  <si>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</si>
  <si>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</si>
  <si>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</si>
  <si>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</si>
  <si>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</si>
  <si>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</si>
  <si>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</si>
  <si>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</si>
  <si>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</si>
  <si>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</si>
  <si>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</si>
  <si>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</si>
  <si>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</si>
  <si>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</si>
  <si>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</si>
  <si>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</si>
  <si>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</si>
  <si>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</si>
  <si>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</si>
  <si>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</si>
  <si>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</si>
  <si>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</si>
  <si>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</si>
  <si>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</si>
  <si>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</si>
  <si>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</si>
  <si>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</si>
  <si>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</si>
  <si>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</si>
  <si>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</si>
  <si>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</si>
  <si>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</si>
  <si>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</si>
  <si>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</si>
  <si>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</si>
  <si>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</si>
  <si>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</si>
  <si>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</si>
  <si>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</si>
  <si>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</si>
  <si>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</si>
  <si>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</si>
  <si>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</si>
  <si>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</si>
  <si>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</si>
  <si>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</si>
  <si>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</si>
  <si>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</si>
  <si>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</si>
  <si>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</si>
  <si>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</si>
  <si>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</si>
  <si>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</si>
  <si>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</si>
  <si>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</si>
  <si>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</si>
  <si>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</si>
  <si>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</si>
  <si>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</si>
  <si>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</si>
  <si>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</si>
  <si>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</si>
  <si>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</si>
  <si>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</si>
  <si>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</si>
  <si>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</si>
  <si>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</si>
  <si>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</si>
  <si>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</si>
  <si>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</si>
  <si>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</si>
  <si>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</si>
  <si>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</si>
  <si>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</si>
  <si>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</si>
  <si>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</si>
  <si>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</si>
  <si>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</si>
  <si>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</si>
  <si>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</si>
  <si>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</si>
  <si>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</si>
  <si>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</si>
  <si>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</si>
  <si>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</si>
  <si>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</si>
  <si>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</si>
  <si>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</si>
  <si>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</si>
  <si>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</si>
  <si>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</si>
  <si>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</si>
  <si>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</si>
  <si>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</si>
  <si>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</si>
  <si>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</si>
  <si>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</si>
  <si>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</si>
  <si>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</si>
  <si>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</si>
  <si>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</si>
  <si>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</si>
  <si>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</si>
  <si>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</si>
  <si>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</si>
  <si>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</si>
  <si>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</si>
  <si>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</si>
  <si>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</si>
  <si>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</si>
  <si>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</si>
  <si>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</si>
  <si>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</si>
  <si>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</si>
  <si>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</si>
  <si>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</si>
  <si>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</si>
  <si>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</si>
  <si>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</si>
  <si>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</si>
  <si>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</si>
  <si>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</si>
  <si>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</si>
  <si>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</si>
  <si>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</si>
  <si>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</si>
  <si>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</si>
  <si>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</si>
  <si>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</si>
  <si>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</si>
  <si>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</si>
  <si>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</si>
  <si>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</si>
  <si>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</si>
  <si>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</si>
  <si>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</si>
  <si>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</si>
  <si>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</si>
  <si>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</si>
  <si>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</si>
  <si>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</si>
  <si>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</si>
  <si>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</si>
  <si>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</si>
  <si>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</si>
  <si>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</si>
  <si>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</si>
  <si>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</si>
  <si>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</si>
  <si>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</si>
  <si>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</si>
  <si>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</si>
  <si>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</si>
  <si>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</si>
  <si>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</si>
  <si>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</si>
  <si>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</si>
  <si>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</si>
  <si>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</si>
  <si>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</si>
  <si>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</si>
  <si>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</si>
  <si>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</si>
  <si>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</si>
  <si>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</si>
  <si>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</si>
  <si>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</si>
  <si>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</si>
  <si>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</si>
  <si>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</si>
  <si>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</si>
  <si>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</si>
  <si>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</si>
  <si>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</si>
  <si>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</si>
  <si>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</si>
  <si>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</si>
  <si>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</si>
  <si>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</si>
  <si>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</si>
  <si>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</si>
  <si>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</si>
  <si>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</si>
  <si>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</si>
  <si>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</si>
  <si>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</si>
  <si>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</si>
  <si>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</si>
  <si>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</si>
  <si>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</si>
  <si>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</si>
  <si>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</si>
  <si>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</si>
  <si>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</si>
  <si>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</si>
  <si>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</si>
  <si>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</si>
  <si>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</si>
  <si>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</si>
  <si>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</si>
  <si>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</si>
  <si>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</si>
  <si>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</si>
  <si>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</si>
  <si>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</si>
  <si>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</si>
  <si>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</si>
  <si>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</si>
  <si>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</si>
  <si>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</si>
  <si>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</si>
  <si>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</si>
  <si>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</si>
  <si>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</si>
  <si>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</si>
  <si>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</si>
  <si>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</si>
  <si>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</si>
  <si>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</si>
  <si>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</si>
  <si>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</si>
  <si>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</si>
  <si>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</si>
  <si>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</si>
  <si>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</si>
  <si>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</si>
  <si>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</si>
  <si>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</si>
  <si>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</si>
  <si>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</si>
  <si>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</si>
  <si>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</si>
  <si>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</si>
  <si>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</si>
  <si>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</si>
  <si>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</si>
  <si>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</si>
  <si>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</si>
  <si>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</si>
  <si>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</si>
  <si>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</si>
  <si>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</si>
  <si>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</si>
  <si>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</si>
  <si>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</si>
  <si>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</si>
  <si>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</si>
  <si>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</si>
  <si>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</si>
  <si>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</si>
  <si>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</si>
  <si>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</si>
  <si>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</si>
  <si>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</si>
  <si>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</si>
  <si>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</si>
  <si>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</si>
  <si>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</si>
  <si>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</si>
  <si>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</si>
  <si>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</si>
  <si>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</si>
  <si>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</si>
  <si>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</si>
  <si>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</si>
  <si>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</si>
  <si>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</si>
  <si>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</si>
  <si>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</si>
  <si>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</si>
  <si>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</si>
  <si>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</si>
  <si>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</si>
  <si>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</si>
  <si>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</si>
  <si>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</si>
  <si>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</si>
  <si>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</si>
  <si>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</si>
  <si>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</si>
  <si>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</si>
  <si>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</si>
  <si>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</si>
  <si>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</si>
  <si>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</si>
  <si>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</si>
  <si>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</si>
  <si>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</si>
  <si>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</si>
  <si>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</si>
  <si>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</si>
  <si>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</si>
  <si>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</si>
  <si>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</si>
  <si>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</si>
  <si>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</si>
  <si>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</si>
  <si>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</si>
  <si>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</si>
  <si>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</si>
  <si>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</si>
  <si>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</si>
  <si>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</si>
  <si>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</si>
  <si>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</si>
  <si>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</si>
  <si>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</si>
  <si>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</si>
  <si>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</si>
  <si>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</si>
  <si>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</si>
  <si>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</si>
  <si>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</si>
  <si>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</si>
  <si>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</si>
  <si>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</si>
  <si>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</si>
  <si>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</si>
  <si>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</si>
  <si>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</si>
  <si>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</si>
  <si>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</si>
  <si>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</si>
  <si>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</si>
  <si>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</si>
  <si>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</si>
  <si>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</si>
  <si>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</si>
  <si>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</si>
  <si>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</si>
  <si>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</si>
  <si>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</si>
  <si>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</si>
  <si>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</si>
  <si>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</si>
  <si>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</si>
  <si>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</si>
  <si>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</si>
  <si>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</si>
  <si>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</si>
  <si>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</si>
  <si>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</si>
  <si>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</si>
  <si>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</si>
  <si>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</si>
  <si>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</si>
  <si>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</si>
  <si>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</si>
  <si>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</si>
  <si>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</si>
  <si>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</si>
  <si>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</si>
  <si>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</si>
  <si>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</si>
  <si>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</si>
  <si>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</si>
  <si>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</si>
  <si>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</si>
  <si>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</si>
  <si>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</si>
  <si>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</si>
  <si>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</si>
  <si>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</si>
  <si>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</si>
  <si>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</si>
  <si>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</si>
  <si>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</si>
  <si>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</si>
  <si>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</si>
  <si>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</si>
  <si>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</si>
  <si>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</si>
  <si>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</si>
  <si>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</si>
  <si>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</si>
  <si>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</si>
  <si>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</si>
  <si>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</si>
  <si>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</si>
  <si>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</si>
  <si>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</si>
  <si>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</si>
  <si>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</si>
  <si>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</si>
  <si>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</si>
  <si>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</si>
  <si>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</si>
  <si>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</si>
  <si>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</si>
  <si>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</si>
  <si>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</si>
  <si>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</si>
  <si>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</si>
  <si>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</si>
  <si>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</si>
  <si>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</si>
  <si>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</si>
  <si>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</si>
  <si>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</si>
  <si>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</si>
  <si>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</si>
  <si>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</si>
  <si>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</si>
  <si>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</si>
  <si>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</si>
  <si>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</si>
  <si>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</si>
  <si>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</si>
  <si>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</si>
  <si>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</si>
  <si>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</si>
  <si>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</si>
  <si>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</si>
  <si>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</si>
  <si>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</si>
  <si>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</si>
  <si>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</si>
  <si>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</si>
  <si>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</si>
  <si>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</si>
  <si>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</si>
  <si>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</si>
  <si>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</si>
  <si>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</si>
  <si>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</si>
  <si>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</si>
  <si>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</si>
  <si>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</si>
  <si>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</si>
  <si>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</si>
  <si>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</si>
  <si>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</si>
  <si>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</si>
  <si>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</si>
  <si>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</si>
  <si>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</si>
  <si>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</si>
  <si>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</si>
  <si>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</si>
  <si>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</si>
  <si>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</si>
  <si>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</si>
  <si>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</si>
  <si>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</si>
  <si>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</si>
  <si>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</si>
  <si>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</si>
  <si>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</si>
  <si>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</si>
  <si>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</si>
  <si>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</si>
  <si>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</si>
  <si>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</si>
  <si>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</si>
  <si>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</si>
  <si>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</si>
  <si>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</si>
  <si>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</si>
  <si>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</si>
  <si>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</si>
  <si>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</si>
  <si>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</si>
  <si>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</si>
  <si>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</si>
  <si>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</si>
  <si>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</si>
  <si>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</si>
  <si>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</si>
  <si>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</si>
  <si>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</si>
  <si>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</si>
  <si>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</si>
  <si>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</si>
  <si>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</si>
  <si>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</si>
  <si>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</si>
  <si>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</si>
  <si>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</si>
  <si>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</si>
  <si>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</si>
  <si>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</si>
  <si>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</si>
  <si>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</si>
  <si>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</si>
  <si>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</si>
  <si>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</si>
  <si>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</si>
  <si>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</si>
  <si>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</si>
  <si>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</si>
  <si>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</si>
  <si>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</si>
  <si>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</si>
  <si>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</si>
  <si>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</si>
  <si>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</si>
  <si>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</si>
  <si>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</si>
  <si>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</si>
  <si>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</si>
  <si>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</si>
  <si>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</si>
  <si>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</si>
  <si>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</si>
  <si>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</si>
  <si>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</si>
  <si>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</si>
  <si>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</si>
  <si>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</si>
  <si>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</si>
  <si>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</si>
  <si>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</si>
  <si>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</si>
  <si>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</si>
  <si>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</si>
  <si>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</si>
  <si>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</si>
  <si>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</si>
  <si>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</si>
  <si>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</si>
  <si>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</si>
  <si>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</si>
  <si>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</si>
  <si>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</si>
  <si>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</si>
  <si>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</si>
  <si>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</si>
  <si>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</si>
  <si>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</si>
  <si>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</si>
  <si>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</si>
  <si>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</si>
  <si>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</si>
  <si>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</si>
  <si>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</si>
  <si>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</si>
  <si>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</si>
  <si>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</si>
  <si>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</si>
  <si>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</si>
  <si>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</si>
  <si>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</si>
  <si>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</si>
  <si>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</si>
  <si>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</si>
  <si>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</si>
  <si>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</si>
  <si>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</si>
  <si>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</si>
  <si>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</si>
  <si>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</si>
  <si>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</si>
  <si>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</si>
  <si>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</si>
  <si>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</si>
  <si>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</si>
  <si>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</si>
  <si>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</si>
  <si>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</si>
  <si>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</si>
  <si>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</si>
  <si>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</si>
  <si>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</si>
  <si>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</si>
  <si>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</si>
  <si>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</si>
  <si>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</si>
  <si>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</si>
  <si>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</si>
  <si>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</si>
  <si>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</si>
  <si>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</si>
  <si>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</si>
  <si>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</si>
  <si>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</si>
  <si>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</si>
  <si>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</si>
  <si>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</si>
  <si>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</si>
  <si>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</si>
  <si>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</si>
  <si>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</si>
  <si>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</si>
  <si>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</si>
  <si>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</si>
  <si>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</si>
  <si>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</si>
  <si>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</si>
  <si>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</si>
  <si>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</si>
  <si>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</si>
  <si>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</si>
  <si>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</si>
  <si>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</si>
  <si>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</si>
  <si>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</si>
  <si>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</si>
  <si>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</si>
  <si>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</si>
  <si>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</si>
  <si>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</si>
  <si>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</si>
  <si>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</si>
  <si>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</si>
  <si>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</si>
  <si>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</si>
  <si>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</si>
  <si>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</si>
  <si>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</si>
  <si>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</si>
  <si>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</si>
  <si>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</si>
  <si>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</si>
  <si>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</si>
  <si>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</si>
  <si>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</si>
  <si>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</si>
  <si>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</si>
  <si>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</si>
  <si>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</si>
  <si>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</si>
  <si>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</si>
  <si>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</si>
  <si>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</si>
  <si>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</si>
  <si>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</si>
  <si>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</si>
  <si>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</si>
  <si>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</si>
  <si>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</si>
  <si>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</si>
  <si>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</si>
  <si>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</si>
  <si>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</si>
  <si>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</si>
  <si>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</si>
  <si>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</si>
  <si>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</si>
  <si>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</si>
  <si>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</si>
  <si>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</si>
  <si>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</si>
  <si>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</si>
  <si>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</si>
  <si>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</si>
  <si>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</si>
  <si>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</si>
  <si>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</si>
  <si>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</si>
  <si>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</si>
  <si>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</si>
  <si>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</si>
  <si>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</si>
  <si>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</si>
  <si>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</si>
  <si>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</si>
  <si>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</si>
  <si>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</si>
  <si>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</si>
  <si>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</si>
  <si>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</si>
  <si>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</si>
  <si>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</si>
  <si>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</si>
  <si>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</si>
  <si>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</si>
  <si>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</si>
  <si>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</si>
  <si>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</si>
  <si>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</si>
  <si>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</si>
  <si>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</si>
  <si>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</si>
  <si>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</si>
  <si>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</si>
  <si>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</si>
  <si>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</si>
  <si>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</si>
  <si>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</si>
  <si>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</si>
  <si>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</si>
  <si>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</si>
  <si>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</si>
  <si>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</si>
  <si>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</si>
  <si>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</si>
  <si>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</si>
  <si>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</si>
  <si>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</si>
  <si>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</si>
  <si>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</si>
  <si>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</si>
  <si>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</si>
  <si>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</si>
  <si>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</si>
  <si>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</si>
  <si>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</si>
  <si>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</si>
  <si>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</si>
  <si>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</si>
  <si>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</si>
  <si>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</si>
  <si>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</si>
  <si>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</si>
  <si>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</si>
  <si>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</si>
  <si>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</si>
  <si>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</si>
  <si>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</si>
  <si>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</si>
  <si>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</si>
  <si>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</si>
  <si>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</si>
  <si>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</si>
  <si>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</si>
  <si>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</si>
  <si>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</si>
  <si>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</si>
  <si>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</si>
  <si>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</si>
  <si>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</si>
  <si>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</si>
  <si>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</si>
  <si>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</si>
  <si>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</si>
  <si>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</si>
  <si>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</si>
  <si>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</si>
  <si>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</si>
  <si>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</si>
  <si>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</si>
  <si>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</si>
  <si>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</si>
  <si>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</si>
  <si>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</si>
  <si>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</si>
  <si>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</si>
  <si>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</si>
  <si>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</si>
  <si>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</si>
  <si>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</si>
  <si>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</si>
  <si>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</si>
  <si>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</si>
  <si>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</si>
  <si>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</si>
  <si>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</si>
  <si>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</si>
  <si>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</si>
  <si>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</si>
  <si>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</si>
  <si>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</si>
  <si>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</si>
  <si>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</si>
  <si>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</si>
  <si>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</si>
  <si>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</si>
  <si>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</si>
  <si>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</si>
  <si>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</si>
  <si>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</si>
  <si>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</si>
  <si>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</si>
  <si>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</si>
  <si>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</si>
  <si>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</si>
  <si>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</si>
  <si>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</si>
  <si>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</si>
  <si>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</si>
  <si>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</si>
  <si>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</si>
  <si>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</si>
  <si>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</si>
  <si>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</si>
  <si>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</si>
  <si>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</si>
  <si>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</si>
  <si>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</si>
  <si>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</si>
  <si>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</si>
  <si>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</si>
  <si>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</si>
  <si>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</si>
  <si>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</si>
  <si>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</si>
  <si>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</si>
  <si>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</si>
  <si>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</si>
  <si>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</si>
  <si>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</si>
  <si>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</si>
  <si>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</si>
  <si>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</si>
  <si>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</si>
  <si>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</si>
  <si>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</si>
  <si>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</si>
  <si>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</si>
  <si>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</si>
  <si>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</si>
  <si>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</si>
  <si>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</si>
  <si>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</si>
  <si>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</si>
  <si>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</si>
  <si>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</si>
  <si>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</si>
  <si>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</si>
  <si>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</si>
  <si>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</si>
  <si>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</si>
  <si>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</si>
  <si>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</si>
  <si>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</si>
  <si>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</si>
  <si>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</si>
  <si>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</si>
  <si>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</si>
  <si>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</si>
  <si>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</si>
  <si>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</si>
  <si>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</si>
  <si>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</si>
  <si>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</si>
  <si>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</si>
  <si>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</si>
  <si>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</si>
  <si>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</si>
  <si>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</si>
  <si>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</si>
  <si>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</si>
  <si>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</si>
  <si>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</si>
  <si>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</si>
  <si>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</si>
  <si>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</si>
  <si>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</si>
  <si>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</si>
  <si>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</si>
  <si>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</si>
  <si>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</si>
  <si>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</si>
  <si>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</si>
  <si>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</si>
  <si>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</si>
  <si>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</si>
  <si>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</si>
  <si>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</si>
  <si>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</si>
  <si>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</si>
  <si>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</si>
  <si>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</si>
  <si>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</si>
  <si>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</si>
  <si>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</si>
  <si>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</si>
  <si>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</si>
  <si>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</si>
  <si>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</si>
  <si>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</si>
  <si>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</si>
  <si>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</si>
  <si>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</si>
  <si>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</si>
  <si>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</si>
  <si>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</si>
  <si>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</si>
  <si>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</si>
  <si>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</si>
  <si>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</si>
  <si>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</si>
  <si>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</si>
  <si>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</si>
  <si>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</si>
  <si>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</si>
  <si>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</si>
  <si>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</si>
  <si>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</si>
  <si>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</si>
  <si>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</si>
  <si>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</si>
  <si>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</si>
  <si>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</si>
  <si>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</si>
  <si>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</si>
  <si>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</si>
  <si>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</si>
  <si>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</si>
  <si>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</si>
  <si>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</si>
  <si>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</si>
  <si>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</si>
  <si>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</si>
  <si>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</si>
  <si>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</si>
  <si>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</si>
  <si>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</si>
  <si>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</si>
  <si>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</si>
  <si>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</si>
  <si>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</si>
  <si>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</si>
  <si>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</si>
  <si>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</si>
  <si>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</si>
  <si>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</si>
  <si>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</si>
  <si>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</si>
  <si>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</si>
  <si>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</si>
  <si>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</si>
  <si>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</si>
  <si>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</si>
  <si>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</si>
  <si>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</si>
  <si>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</si>
  <si>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</si>
  <si>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</si>
  <si>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</si>
  <si>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</si>
  <si>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</si>
  <si>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</si>
  <si>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</si>
  <si>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</si>
  <si>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</si>
  <si>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</si>
  <si>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</si>
  <si>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</si>
  <si>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</si>
  <si>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</si>
  <si>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</si>
  <si>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</si>
  <si>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</si>
  <si>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</si>
  <si>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</si>
  <si>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</si>
  <si>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</si>
  <si>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</si>
  <si>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</si>
  <si>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</si>
  <si>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</si>
  <si>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</si>
  <si>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</si>
  <si>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</si>
  <si>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</si>
  <si>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</si>
  <si>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</si>
  <si>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</si>
  <si>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</si>
  <si>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</si>
  <si>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</si>
  <si>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</si>
  <si>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</si>
  <si>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</si>
  <si>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</si>
  <si>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</si>
  <si>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</si>
  <si>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</si>
  <si>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</si>
  <si>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</si>
  <si>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</si>
  <si>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</si>
  <si>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</si>
  <si>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</si>
  <si>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</si>
  <si>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</si>
  <si>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</si>
  <si>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</si>
  <si>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</si>
  <si>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</si>
  <si>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</si>
  <si>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</si>
  <si>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</si>
  <si>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</si>
  <si>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</si>
  <si>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</si>
  <si>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</si>
  <si>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</si>
  <si>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</si>
  <si>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</si>
  <si>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</si>
  <si>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</si>
  <si>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</si>
  <si>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</si>
  <si>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</si>
  <si>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</si>
  <si>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</si>
  <si>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</si>
  <si>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</si>
  <si>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</si>
  <si>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</si>
  <si>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</si>
  <si>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</si>
  <si>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</si>
  <si>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</si>
  <si>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</si>
  <si>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</si>
  <si>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</si>
  <si>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</si>
  <si>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</si>
  <si>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</si>
  <si>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</si>
  <si>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</si>
  <si>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</si>
  <si>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</si>
  <si>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</si>
  <si>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</si>
  <si>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</si>
  <si>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</si>
  <si>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</si>
  <si>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</si>
  <si>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</si>
  <si>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</si>
  <si>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</si>
  <si>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</si>
  <si>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</si>
  <si>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</si>
  <si>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</si>
  <si>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</si>
  <si>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</si>
  <si>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</si>
  <si>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</si>
  <si>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</si>
  <si>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</si>
  <si>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</si>
  <si>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</si>
  <si>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</si>
  <si>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</si>
  <si>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</si>
  <si>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</si>
  <si>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</si>
  <si>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</si>
  <si>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</si>
  <si>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</si>
  <si>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</si>
  <si>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</si>
  <si>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</si>
  <si>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</si>
  <si>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</si>
  <si>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</si>
  <si>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</si>
  <si>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</si>
  <si>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</si>
  <si>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</si>
  <si>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</si>
  <si>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</si>
  <si>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</si>
  <si>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</si>
  <si>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</si>
  <si>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</si>
  <si>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</si>
  <si>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</si>
  <si>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</si>
  <si>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</si>
  <si>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</si>
  <si>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</si>
  <si>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</si>
  <si>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</si>
  <si>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</si>
  <si>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</si>
  <si>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</si>
  <si>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</si>
  <si>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</si>
  <si>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</si>
  <si>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</si>
  <si>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</si>
  <si>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</si>
  <si>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</si>
  <si>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</si>
  <si>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</si>
  <si>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</si>
  <si>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</si>
  <si>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</si>
  <si>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</si>
  <si>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</si>
  <si>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</si>
  <si>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</si>
  <si>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</si>
  <si>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</si>
  <si>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</si>
  <si>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</si>
  <si>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</si>
  <si>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</si>
  <si>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</si>
  <si>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</si>
  <si>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</si>
  <si>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</si>
  <si>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</si>
  <si>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</si>
  <si>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</si>
  <si>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</si>
  <si>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</si>
  <si>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</si>
  <si>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</si>
  <si>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</si>
  <si>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</si>
  <si>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</si>
  <si>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</si>
  <si>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</si>
  <si>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</si>
  <si>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</si>
  <si>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</si>
  <si>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</si>
  <si>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</si>
  <si>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</si>
  <si>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</si>
  <si>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</si>
  <si>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</si>
  <si>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</si>
  <si>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</si>
  <si>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</si>
  <si>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</si>
  <si>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</si>
  <si>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</si>
  <si>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</si>
  <si>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</si>
  <si>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</si>
  <si>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</si>
  <si>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</si>
  <si>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</si>
  <si>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</si>
  <si>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</si>
  <si>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</si>
  <si>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</si>
  <si>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</si>
  <si>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</si>
  <si>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</si>
  <si>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</si>
  <si>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</si>
  <si>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</si>
  <si>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</si>
  <si>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</si>
  <si>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</si>
  <si>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</si>
  <si>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</si>
  <si>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</si>
  <si>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</si>
  <si>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</si>
  <si>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</si>
  <si>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</si>
  <si>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</si>
  <si>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</si>
  <si>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</si>
  <si>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</si>
  <si>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</si>
  <si>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</si>
  <si>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</si>
  <si>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</si>
  <si>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</si>
  <si>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</si>
  <si>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</si>
  <si>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</si>
  <si>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</si>
  <si>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</si>
  <si>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</si>
  <si>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</si>
  <si>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</si>
  <si>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</si>
  <si>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</si>
  <si>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</si>
  <si>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</si>
  <si>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</si>
  <si>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</si>
  <si>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</si>
  <si>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</si>
  <si>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</si>
  <si>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</si>
  <si>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</si>
  <si>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</si>
  <si>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</si>
  <si>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</si>
  <si>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</si>
  <si>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</si>
  <si>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</si>
  <si>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</si>
  <si>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</si>
  <si>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</si>
  <si>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</si>
  <si>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</si>
  <si>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</si>
  <si>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</si>
  <si>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</si>
  <si>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</si>
  <si>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</si>
  <si>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</si>
  <si>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</si>
  <si>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</si>
  <si>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</si>
  <si>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</si>
  <si>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</si>
  <si>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</si>
  <si>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</si>
  <si>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</si>
  <si>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</si>
  <si>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</si>
  <si>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</si>
  <si>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</si>
  <si>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</si>
  <si>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</si>
  <si>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</si>
  <si>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</si>
  <si>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</si>
  <si>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</si>
  <si>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</si>
  <si>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</si>
  <si>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</si>
  <si>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</si>
  <si>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</si>
  <si>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</si>
  <si>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</si>
  <si>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</si>
  <si>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</si>
  <si>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</si>
  <si>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</si>
  <si>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</si>
  <si>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</si>
  <si>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</si>
  <si>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</si>
  <si>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</si>
  <si>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</si>
  <si>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</si>
  <si>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</si>
  <si>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</si>
  <si>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</si>
  <si>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</si>
  <si>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</si>
  <si>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</si>
  <si>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</si>
  <si>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</si>
  <si>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</si>
  <si>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</si>
  <si>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</si>
  <si>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</si>
  <si>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</si>
  <si>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</si>
  <si>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</si>
  <si>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</si>
  <si>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</si>
  <si>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</si>
  <si>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</si>
  <si>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</si>
  <si>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</si>
  <si>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</si>
  <si>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</si>
  <si>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</si>
  <si>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</si>
  <si>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</si>
  <si>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</si>
  <si>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</si>
  <si>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</si>
  <si>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</si>
  <si>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</si>
  <si>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</si>
  <si>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</si>
  <si>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</si>
  <si>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</si>
  <si>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</si>
  <si>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</si>
  <si>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</si>
  <si>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</si>
  <si>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</si>
  <si>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</si>
  <si>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</si>
  <si>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</si>
  <si>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</si>
  <si>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</si>
  <si>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</si>
  <si>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</si>
  <si>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</si>
  <si>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</si>
  <si>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</si>
  <si>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</si>
  <si>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</si>
  <si>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</si>
  <si>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</si>
  <si>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</si>
  <si>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</si>
  <si>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</si>
  <si>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</si>
  <si>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</si>
  <si>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</si>
  <si>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</si>
  <si>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</si>
  <si>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</si>
  <si>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</si>
  <si>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</si>
  <si>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</si>
  <si>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</si>
  <si>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</si>
  <si>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</si>
  <si>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</si>
  <si>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</si>
  <si>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</si>
  <si>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</si>
  <si>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</si>
  <si>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</si>
  <si>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</si>
  <si>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</si>
  <si>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</si>
  <si>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</si>
  <si>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</si>
  <si>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</si>
  <si>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</si>
  <si>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</si>
  <si>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</si>
  <si>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</si>
  <si>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</si>
  <si>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</si>
  <si>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</si>
  <si>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</si>
  <si>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</si>
  <si>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</si>
  <si>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</si>
  <si>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</si>
  <si>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</si>
  <si>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</si>
  <si>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</si>
  <si>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</si>
  <si>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</si>
  <si>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</si>
  <si>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</si>
  <si>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</si>
  <si>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</si>
  <si>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</si>
  <si>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</si>
  <si>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</si>
  <si>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</si>
  <si>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</si>
  <si>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</si>
  <si>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</si>
  <si>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</si>
  <si>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</si>
  <si>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</si>
  <si>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</si>
  <si>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</si>
  <si>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</si>
  <si>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</si>
  <si>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</si>
  <si>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</si>
  <si>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</si>
  <si>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</si>
  <si>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</si>
  <si>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</si>
  <si>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</si>
  <si>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</si>
  <si>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</si>
  <si>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</si>
  <si>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</si>
  <si>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</si>
  <si>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</si>
  <si>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</si>
  <si>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</si>
  <si>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</si>
  <si>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</si>
  <si>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</si>
  <si>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</si>
  <si>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</si>
  <si>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</si>
  <si>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</si>
  <si>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</si>
  <si>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</si>
  <si>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</si>
  <si>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</si>
  <si>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</si>
  <si>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</si>
  <si>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</si>
  <si>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</si>
  <si>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</si>
  <si>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</si>
  <si>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</si>
  <si>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</si>
  <si>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</si>
  <si>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</si>
  <si>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</si>
  <si>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</si>
  <si>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</si>
  <si>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</si>
  <si>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</si>
  <si>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</si>
  <si>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</si>
  <si>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</si>
  <si>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</si>
  <si>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</si>
  <si>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</si>
  <si>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</si>
  <si>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</si>
  <si>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</si>
  <si>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</si>
  <si>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</si>
  <si>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</si>
  <si>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</si>
  <si>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</si>
  <si>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</si>
  <si>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</si>
  <si>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</si>
  <si>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</si>
  <si>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</si>
  <si>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</si>
  <si>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</si>
  <si>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</si>
  <si>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</si>
  <si>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</si>
  <si>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</si>
  <si>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</si>
  <si>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</si>
  <si>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</si>
  <si>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</si>
  <si>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</si>
  <si>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</si>
  <si>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</si>
  <si>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</si>
  <si>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</si>
  <si>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</si>
  <si>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</si>
  <si>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</si>
  <si>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</si>
  <si>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</si>
  <si>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</si>
  <si>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</si>
  <si>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</si>
  <si>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</si>
  <si>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</si>
  <si>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</si>
  <si>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</si>
  <si>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</si>
  <si>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</si>
  <si>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</si>
  <si>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</si>
  <si>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</si>
  <si>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</si>
  <si>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</si>
  <si>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</si>
  <si>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</si>
  <si>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</si>
  <si>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</si>
  <si>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</si>
  <si>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</si>
  <si>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</si>
  <si>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</si>
  <si>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</si>
  <si>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</si>
  <si>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</si>
  <si>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</si>
  <si>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</si>
  <si>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</si>
  <si>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</si>
  <si>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</si>
  <si>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</si>
  <si>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</si>
  <si>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</si>
  <si>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</si>
  <si>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</si>
  <si>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</si>
  <si>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</si>
  <si>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</si>
  <si>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</si>
  <si>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</si>
  <si>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</si>
  <si>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</si>
  <si>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</si>
  <si>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</si>
  <si>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</si>
  <si>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</si>
  <si>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</si>
  <si>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</si>
  <si>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</si>
  <si>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</si>
  <si>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</si>
  <si>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</si>
  <si>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</si>
  <si>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</si>
  <si>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</si>
  <si>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</si>
  <si>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</si>
  <si>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</si>
  <si>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</si>
  <si>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</si>
  <si>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</si>
  <si>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</si>
  <si>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</si>
  <si>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</si>
  <si>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</si>
  <si>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</si>
  <si>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</si>
  <si>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</si>
  <si>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</si>
  <si>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</si>
  <si>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</si>
  <si>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</si>
  <si>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</si>
  <si>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</si>
  <si>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</si>
  <si>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</si>
  <si>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</si>
  <si>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</si>
  <si>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</si>
  <si>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</si>
  <si>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</si>
  <si>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</si>
  <si>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</si>
  <si>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</si>
  <si>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</si>
  <si>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</si>
  <si>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</si>
  <si>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</si>
  <si>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</si>
  <si>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</si>
  <si>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</si>
  <si>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</si>
  <si>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</si>
  <si>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</si>
  <si>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</si>
  <si>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</si>
  <si>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</si>
  <si>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</si>
  <si>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</si>
  <si>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</si>
  <si>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</si>
  <si>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</si>
  <si>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</si>
  <si>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</si>
  <si>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</si>
  <si>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</si>
  <si>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</si>
  <si>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</si>
  <si>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</si>
  <si>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</si>
  <si>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</si>
  <si>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</si>
  <si>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</si>
  <si>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</si>
  <si>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</si>
  <si>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</si>
  <si>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</si>
  <si>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</si>
  <si>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</si>
  <si>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</si>
  <si>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</si>
  <si>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</si>
  <si>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</si>
  <si>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</si>
  <si>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</si>
  <si>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</si>
  <si>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</si>
  <si>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</si>
  <si>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</si>
  <si>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</si>
  <si>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</si>
  <si>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</si>
  <si>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</si>
  <si>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</si>
  <si>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</si>
  <si>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</si>
  <si>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</si>
  <si>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</si>
  <si>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</si>
  <si>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</si>
  <si>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</si>
  <si>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</si>
  <si>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</si>
  <si>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</si>
  <si>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</si>
  <si>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</si>
  <si>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</si>
  <si>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</si>
  <si>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</si>
  <si>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</si>
  <si>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</si>
  <si>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</si>
  <si>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</si>
  <si>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</si>
  <si>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</si>
  <si>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</si>
  <si>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</si>
  <si>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</si>
  <si>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</si>
  <si>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</si>
  <si>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</si>
  <si>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</si>
  <si>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</si>
  <si>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</si>
  <si>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</si>
  <si>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</si>
  <si>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</si>
  <si>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</si>
  <si>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</si>
  <si>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</si>
  <si>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</si>
  <si>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</si>
  <si>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</si>
  <si>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</si>
  <si>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</si>
  <si>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</si>
  <si>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</si>
  <si>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</si>
  <si>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</si>
  <si>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</si>
  <si>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</si>
  <si>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</si>
  <si>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</si>
  <si>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</si>
  <si>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</si>
  <si>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</si>
  <si>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</si>
  <si>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</si>
  <si>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</si>
  <si>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</si>
  <si>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</si>
  <si>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</si>
  <si>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</si>
  <si>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</si>
  <si>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</si>
  <si>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</si>
  <si>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</si>
  <si>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</si>
  <si>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</si>
  <si>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</si>
  <si>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</si>
  <si>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</si>
  <si>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</si>
  <si>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</si>
  <si>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</si>
  <si>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</si>
  <si>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</si>
  <si>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</si>
  <si>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</si>
  <si>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</si>
  <si>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</si>
  <si>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</si>
  <si>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</si>
  <si>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</si>
  <si>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</si>
  <si>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</si>
  <si>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</si>
  <si>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</si>
  <si>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</si>
  <si>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</si>
  <si>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</si>
  <si>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</si>
  <si>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</si>
  <si>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</si>
  <si>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</si>
  <si>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</si>
  <si>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</si>
  <si>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</si>
  <si>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</si>
  <si>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</si>
  <si>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</si>
  <si>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</si>
  <si>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</si>
  <si>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</si>
  <si>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</si>
  <si>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</si>
  <si>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</si>
  <si>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</si>
  <si>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</si>
  <si>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</si>
  <si>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</si>
  <si>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</si>
  <si>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</si>
  <si>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</si>
  <si>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</si>
  <si>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</si>
  <si>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</si>
  <si>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</si>
  <si>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</si>
  <si>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</si>
  <si>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</si>
  <si>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</si>
  <si>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</si>
  <si>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</si>
  <si>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</si>
  <si>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</si>
  <si>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</si>
  <si>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</si>
  <si>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</si>
  <si>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</si>
  <si>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</si>
  <si>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</si>
  <si>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</si>
  <si>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</si>
  <si>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</si>
  <si>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</si>
  <si>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</si>
  <si>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</si>
  <si>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</si>
  <si>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</si>
  <si>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</si>
  <si>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</si>
  <si>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</si>
  <si>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</si>
  <si>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</si>
  <si>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</si>
  <si>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</si>
  <si>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</si>
  <si>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</si>
  <si>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</si>
  <si>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</si>
  <si>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</si>
  <si>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</si>
  <si>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</si>
  <si>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</si>
  <si>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</si>
  <si>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</si>
  <si>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</si>
  <si>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</si>
  <si>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</si>
  <si>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</si>
  <si>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</si>
  <si>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</si>
  <si>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</si>
  <si>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</si>
  <si>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</si>
  <si>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</si>
  <si>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</si>
  <si>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</si>
  <si>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</si>
  <si>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</si>
  <si>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</si>
  <si>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</si>
  <si>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</si>
  <si>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</si>
  <si>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</si>
  <si>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</si>
  <si>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</si>
  <si>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</si>
  <si>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</si>
  <si>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</si>
  <si>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</si>
  <si>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</si>
  <si>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</si>
  <si>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</si>
  <si>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</si>
  <si>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</si>
  <si>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</si>
  <si>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</si>
  <si>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</si>
  <si>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</si>
  <si>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</si>
  <si>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</si>
  <si>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</si>
  <si>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</si>
  <si>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</si>
  <si>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</si>
  <si>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</si>
  <si>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</si>
  <si>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</si>
  <si>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</si>
  <si>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</si>
  <si>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</si>
  <si>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</si>
  <si>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</si>
  <si>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</si>
  <si>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</si>
  <si>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</si>
  <si>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</si>
  <si>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</si>
  <si>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</si>
  <si>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</si>
  <si>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</si>
  <si>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</si>
  <si>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</si>
  <si>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</si>
  <si>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</si>
  <si>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</si>
  <si>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</si>
  <si>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</si>
  <si>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</si>
  <si>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</si>
  <si>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</si>
  <si>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</si>
  <si>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</si>
  <si>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</si>
  <si>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</si>
  <si>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</si>
  <si>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</si>
  <si>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</si>
  <si>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</si>
  <si>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</si>
  <si>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</si>
  <si>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</si>
  <si>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</si>
  <si>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</si>
  <si>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</si>
  <si>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</si>
  <si>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</si>
  <si>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</si>
  <si>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</si>
  <si>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</si>
  <si>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</si>
  <si>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</si>
  <si>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</si>
  <si>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</si>
  <si>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</si>
  <si>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</si>
  <si>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</si>
  <si>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</si>
  <si>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</si>
  <si>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</si>
  <si>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</si>
  <si>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</si>
  <si>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</si>
  <si>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</si>
  <si>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</si>
  <si>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</si>
  <si>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</si>
  <si>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</si>
  <si>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</si>
  <si>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</si>
  <si>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</si>
  <si>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</si>
  <si>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</si>
  <si>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</si>
  <si>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</si>
  <si>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</si>
  <si>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</si>
  <si>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</si>
  <si>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</si>
  <si>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</si>
  <si>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</si>
  <si>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</si>
  <si>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</si>
  <si>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</si>
  <si>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</si>
  <si>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</si>
  <si>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</si>
  <si>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</si>
  <si>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</si>
  <si>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</si>
  <si>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</si>
  <si>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</si>
  <si>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</si>
  <si>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</si>
  <si>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</si>
  <si>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</si>
  <si>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</si>
  <si>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</si>
  <si>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</si>
  <si>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</si>
  <si>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</si>
  <si>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</si>
  <si>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</si>
  <si>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</si>
  <si>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</si>
  <si>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</si>
  <si>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</si>
  <si>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</si>
  <si>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</si>
  <si>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</si>
  <si>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</si>
  <si>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</si>
  <si>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</si>
  <si>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</si>
  <si>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</si>
  <si>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</si>
  <si>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</si>
  <si>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</si>
  <si>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</si>
  <si>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</si>
  <si>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</si>
  <si>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</si>
  <si>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</si>
  <si>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</si>
  <si>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</si>
  <si>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</si>
  <si>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</si>
  <si>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</si>
  <si>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</si>
  <si>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</si>
  <si>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</si>
  <si>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</si>
  <si>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</si>
  <si>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</si>
  <si>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</si>
  <si>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</si>
  <si>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</si>
  <si>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</si>
  <si>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</si>
  <si>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</si>
  <si>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</si>
  <si>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</si>
  <si>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</si>
  <si>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</si>
  <si>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</si>
  <si>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</si>
  <si>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</si>
  <si>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</si>
  <si>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</si>
  <si>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</si>
  <si>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</si>
  <si>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</si>
  <si>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</si>
  <si>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</si>
  <si>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</si>
  <si>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</si>
  <si>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</si>
  <si>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</si>
  <si>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</si>
  <si>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</si>
  <si>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</si>
  <si>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</si>
  <si>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</si>
  <si>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</si>
  <si>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</si>
  <si>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</si>
  <si>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</si>
  <si>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</si>
  <si>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</si>
  <si>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</si>
  <si>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</si>
  <si>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</si>
  <si>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</si>
  <si>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</si>
  <si>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</si>
  <si>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</si>
  <si>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</si>
  <si>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</si>
  <si>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</si>
  <si>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</si>
  <si>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</si>
  <si>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</si>
  <si>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</si>
  <si>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</si>
  <si>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</si>
  <si>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</si>
  <si>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</si>
  <si>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</si>
  <si>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</si>
  <si>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</si>
  <si>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</si>
  <si>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</si>
  <si>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</si>
  <si>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</si>
  <si>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</si>
  <si>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</si>
  <si>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</si>
  <si>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</si>
  <si>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</si>
  <si>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</si>
  <si>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</si>
  <si>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</si>
  <si>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</si>
  <si>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</si>
  <si>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</si>
  <si>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</si>
  <si>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</si>
  <si>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</si>
  <si>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</si>
  <si>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</si>
  <si>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</si>
  <si>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</si>
  <si>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</si>
  <si>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</si>
  <si>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</si>
  <si>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</si>
  <si>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</si>
  <si>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</si>
  <si>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</si>
  <si>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</si>
  <si>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</si>
  <si>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</si>
  <si>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</si>
  <si>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</si>
  <si>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</si>
  <si>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</si>
  <si>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</si>
  <si>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</si>
  <si>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</si>
  <si>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</si>
  <si>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</si>
  <si>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</si>
  <si>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</si>
  <si>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</si>
  <si>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</si>
  <si>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</si>
  <si>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</si>
  <si>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</si>
  <si>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</si>
  <si>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</si>
  <si>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</si>
  <si>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</si>
  <si>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</si>
  <si>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</si>
  <si>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</si>
  <si>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</si>
  <si>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</si>
  <si>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</si>
  <si>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</si>
  <si>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</si>
  <si>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</si>
  <si>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</si>
  <si>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</si>
  <si>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</si>
  <si>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</si>
  <si>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</si>
  <si>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</si>
  <si>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</si>
  <si>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</si>
  <si>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</si>
  <si>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</si>
  <si>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</si>
  <si>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</si>
  <si>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</si>
  <si>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</si>
  <si>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</si>
  <si>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</si>
  <si>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</si>
  <si>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</si>
  <si>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</si>
  <si>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</si>
  <si>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</si>
  <si>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</si>
  <si>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</si>
  <si>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</si>
  <si>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</si>
  <si>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</si>
  <si>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</si>
  <si>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</si>
  <si>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</si>
  <si>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</si>
  <si>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</si>
  <si>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</si>
  <si>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</si>
  <si>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</si>
  <si>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</si>
  <si>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</si>
  <si>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</si>
  <si>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</si>
  <si>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</si>
  <si>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</si>
  <si>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</si>
  <si>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</si>
  <si>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</si>
  <si>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</si>
  <si>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</si>
  <si>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</si>
  <si>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</si>
  <si>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</si>
  <si>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</si>
  <si>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</si>
  <si>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</si>
  <si>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</si>
  <si>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</si>
  <si>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</si>
  <si>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</si>
  <si>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</si>
  <si>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</si>
  <si>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</si>
  <si>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</si>
  <si>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</si>
  <si>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</si>
  <si>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</si>
  <si>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</si>
  <si>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</si>
  <si>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</si>
  <si>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</si>
  <si>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</si>
  <si>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</si>
  <si>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</si>
  <si>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</si>
  <si>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</si>
  <si>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</si>
  <si>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</si>
  <si>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</si>
  <si>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</si>
  <si>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</si>
  <si>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</si>
  <si>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</si>
  <si>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</si>
  <si>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</si>
  <si>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</si>
  <si>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</si>
  <si>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</si>
  <si>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</si>
  <si>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</si>
  <si>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</si>
  <si>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</si>
  <si>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</si>
  <si>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</si>
  <si>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</si>
  <si>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</si>
  <si>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</si>
  <si>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</si>
  <si>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</si>
  <si>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</si>
  <si>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</si>
  <si>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</si>
  <si>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</si>
  <si>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</si>
  <si>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</si>
  <si>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</si>
  <si>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</si>
  <si>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</si>
  <si>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</si>
  <si>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</si>
  <si>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</si>
  <si>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</si>
  <si>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</si>
  <si>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</si>
  <si>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</si>
  <si>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</si>
  <si>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</si>
  <si>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</si>
  <si>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</si>
  <si>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</si>
  <si>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</si>
  <si>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</si>
  <si>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</si>
  <si>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</si>
  <si>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</si>
  <si>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</si>
  <si>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</si>
  <si>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</si>
  <si>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</si>
  <si>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</si>
  <si>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</si>
  <si>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</si>
  <si>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</si>
  <si>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</si>
  <si>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</si>
  <si>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</si>
  <si>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</si>
  <si>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</si>
  <si>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</si>
  <si>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</si>
  <si>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</si>
  <si>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</si>
  <si>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</si>
  <si>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</si>
  <si>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</si>
  <si>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</si>
  <si>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</si>
  <si>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</si>
  <si>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</si>
  <si>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</si>
  <si>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</si>
  <si>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</si>
  <si>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</si>
  <si>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</si>
  <si>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</si>
  <si>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</si>
  <si>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</si>
  <si>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</si>
  <si>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</si>
  <si>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</si>
  <si>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</si>
  <si>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</si>
  <si>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</si>
  <si>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</si>
  <si>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</si>
  <si>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</si>
  <si>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</si>
  <si>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</si>
  <si>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</si>
  <si>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</si>
  <si>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</si>
  <si>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</si>
  <si>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</si>
  <si>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</si>
  <si>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</si>
  <si>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</si>
  <si>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</si>
  <si>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</si>
  <si>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</si>
  <si>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</si>
  <si>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</si>
  <si>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</si>
  <si>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</si>
  <si>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</si>
  <si>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</si>
  <si>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</si>
  <si>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</si>
  <si>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</si>
  <si>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</si>
  <si>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</si>
  <si>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</si>
  <si>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</si>
  <si>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</si>
  <si>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</si>
  <si>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</si>
  <si>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</si>
  <si>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</si>
  <si>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</si>
  <si>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</si>
  <si>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</si>
  <si>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</si>
  <si>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</si>
  <si>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</si>
  <si>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</si>
  <si>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</si>
  <si>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</si>
  <si>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</si>
  <si>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</si>
  <si>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</si>
  <si>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</si>
  <si>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</si>
  <si>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</si>
  <si>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</si>
  <si>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</si>
  <si>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</si>
  <si>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</si>
  <si>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</si>
  <si>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</si>
  <si>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</si>
  <si>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</si>
  <si>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</si>
  <si>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</si>
  <si>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</si>
  <si>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</si>
  <si>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</si>
  <si>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</si>
  <si>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</si>
  <si>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</si>
  <si>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</si>
  <si>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</si>
  <si>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</si>
  <si>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</si>
  <si>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</si>
  <si>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</si>
  <si>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</si>
  <si>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</si>
  <si>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</si>
  <si>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</si>
  <si>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</si>
  <si>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</si>
  <si>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</si>
  <si>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</si>
  <si>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</si>
  <si>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</si>
  <si>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</si>
  <si>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</si>
  <si>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</si>
  <si>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</si>
  <si>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</si>
  <si>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</si>
  <si>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</si>
  <si>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</si>
  <si>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</si>
  <si>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</si>
  <si>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</si>
  <si>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</si>
  <si>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</si>
  <si>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</si>
  <si>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</si>
  <si>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</si>
  <si>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</si>
  <si>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</si>
  <si>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</si>
  <si>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</si>
  <si>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</si>
  <si>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</si>
  <si>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</si>
  <si>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</si>
  <si>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</si>
  <si>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</si>
  <si>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</si>
  <si>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</si>
  <si>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</si>
  <si>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</si>
  <si>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</si>
  <si>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</si>
  <si>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</si>
  <si>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</si>
  <si>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</si>
  <si>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</si>
  <si>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</si>
  <si>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</si>
  <si>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</si>
  <si>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</si>
  <si>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</si>
  <si>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</si>
  <si>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</si>
  <si>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</si>
  <si>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</si>
  <si>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</si>
  <si>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</si>
  <si>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</si>
  <si>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</si>
  <si>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</si>
  <si>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</si>
  <si>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</si>
  <si>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</si>
  <si>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</si>
  <si>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</si>
  <si>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</si>
  <si>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</si>
  <si>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</si>
  <si>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</si>
  <si>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</si>
  <si>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</si>
  <si>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</si>
  <si>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</si>
  <si>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</si>
  <si>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</si>
  <si>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</si>
  <si>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</si>
  <si>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</si>
  <si>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</si>
  <si>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</si>
  <si>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</si>
  <si>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</si>
  <si>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</si>
  <si>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</si>
  <si>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</si>
  <si>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</si>
  <si>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</si>
  <si>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</si>
  <si>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</si>
  <si>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</si>
  <si>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</si>
  <si>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</si>
  <si>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</si>
  <si>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</si>
  <si>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</si>
  <si>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</si>
  <si>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</si>
  <si>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</si>
  <si>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</si>
  <si>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</si>
  <si>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</si>
  <si>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</si>
  <si>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</si>
  <si>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</si>
  <si>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</si>
  <si>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</si>
  <si>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</si>
  <si>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</si>
  <si>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</si>
  <si>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</si>
  <si>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</si>
  <si>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</si>
  <si>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</si>
  <si>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</si>
  <si>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</si>
  <si>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</si>
  <si>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</si>
  <si>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</si>
  <si>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</si>
  <si>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</si>
  <si>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</si>
  <si>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</si>
  <si>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</si>
  <si>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</si>
  <si>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</si>
  <si>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</si>
  <si>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</si>
  <si>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</si>
  <si>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</si>
  <si>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</si>
  <si>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</si>
  <si>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</si>
  <si>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</si>
  <si>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</si>
  <si>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</si>
  <si>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</si>
  <si>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</si>
  <si>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</si>
  <si>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</si>
  <si>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</si>
  <si>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</si>
  <si>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</si>
  <si>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</si>
  <si>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</si>
  <si>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</si>
  <si>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</si>
  <si>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</si>
  <si>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</si>
  <si>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</si>
  <si>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</si>
  <si>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</si>
  <si>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</si>
  <si>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</si>
  <si>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</si>
  <si>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</si>
  <si>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</si>
  <si>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</si>
  <si>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</si>
  <si>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</si>
  <si>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</si>
  <si>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</si>
  <si>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</si>
  <si>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</si>
  <si>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</si>
  <si>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</si>
  <si>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</si>
  <si>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</si>
  <si>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</si>
  <si>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</si>
  <si>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</si>
  <si>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</si>
  <si>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</si>
  <si>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</si>
  <si>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</si>
  <si>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</si>
  <si>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</si>
  <si>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</si>
  <si>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</si>
  <si>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</si>
  <si>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</si>
  <si>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</si>
  <si>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</si>
  <si>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</si>
  <si>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</si>
  <si>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</si>
  <si>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</si>
  <si>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</si>
  <si>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</si>
  <si>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</si>
  <si>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</si>
  <si>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</si>
  <si>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</si>
  <si>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</si>
  <si>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</si>
  <si>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</si>
  <si>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</si>
  <si>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</si>
  <si>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</si>
  <si>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</si>
  <si>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</si>
  <si>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</si>
  <si>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</si>
  <si>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</si>
  <si>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</si>
  <si>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</si>
  <si>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</si>
  <si>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</si>
  <si>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</si>
  <si>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</si>
  <si>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</si>
  <si>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</si>
  <si>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</si>
  <si>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</si>
  <si>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</si>
  <si>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</si>
  <si>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</si>
  <si>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</si>
  <si>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</si>
  <si>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</si>
  <si>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</si>
  <si>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</si>
  <si>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</si>
  <si>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</si>
  <si>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</si>
  <si>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</si>
  <si>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</si>
  <si>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</si>
  <si>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</si>
  <si>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</si>
  <si>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</si>
  <si>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</si>
  <si>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</si>
  <si>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</si>
  <si>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</si>
  <si>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</si>
  <si>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</si>
  <si>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</si>
  <si>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</si>
  <si>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</si>
  <si>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</si>
  <si>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</si>
  <si>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</si>
  <si>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</si>
  <si>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</si>
  <si>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</si>
  <si>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</si>
  <si>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</si>
  <si>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</si>
  <si>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</si>
  <si>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</si>
  <si>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</si>
  <si>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</si>
  <si>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</si>
  <si>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</si>
  <si>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</si>
  <si>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</si>
  <si>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</si>
  <si>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</si>
  <si>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</si>
  <si>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</si>
  <si>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</si>
  <si>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</si>
  <si>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</si>
  <si>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</si>
  <si>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</si>
  <si>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</si>
  <si>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</si>
  <si>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</si>
  <si>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</si>
  <si>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</si>
  <si>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</si>
  <si>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</si>
  <si>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</si>
  <si>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</si>
  <si>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</si>
  <si>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</si>
  <si>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</si>
  <si>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</si>
  <si>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</si>
  <si>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</si>
  <si>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</si>
  <si>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</si>
  <si>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</si>
  <si>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</si>
  <si>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</si>
  <si>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</si>
  <si>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</si>
  <si>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</si>
  <si>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</si>
  <si>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</si>
  <si>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</si>
  <si>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</si>
  <si>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</si>
  <si>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</si>
  <si>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</si>
  <si>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</si>
  <si>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</si>
  <si>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</si>
  <si>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</si>
  <si>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</si>
  <si>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</si>
  <si>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</si>
  <si>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</si>
  <si>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</si>
  <si>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</si>
  <si>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</si>
  <si>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</si>
  <si>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</si>
  <si>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</si>
  <si>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</si>
  <si>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</si>
  <si>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</si>
  <si>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</si>
  <si>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</si>
  <si>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</si>
  <si>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</si>
  <si>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</si>
  <si>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</si>
  <si>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</si>
  <si>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</si>
  <si>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</si>
  <si>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</si>
  <si>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</si>
  <si>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</si>
  <si>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</si>
  <si>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</si>
  <si>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</si>
  <si>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</si>
  <si>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</si>
  <si>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</si>
  <si>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</si>
  <si>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</si>
  <si>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</si>
  <si>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</si>
  <si>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</si>
  <si>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</si>
  <si>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</si>
  <si>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</si>
  <si>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</si>
  <si>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</si>
  <si>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</si>
  <si>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</si>
  <si>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</si>
  <si>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</si>
  <si>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</si>
  <si>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</si>
  <si>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</si>
  <si>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</si>
  <si>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</si>
  <si>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</si>
  <si>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</si>
  <si>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</si>
  <si>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</si>
  <si>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</si>
  <si>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</si>
  <si>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</si>
  <si>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</si>
  <si>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</si>
  <si>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</si>
  <si>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</si>
  <si>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</si>
  <si>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</si>
  <si>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</si>
  <si>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</si>
  <si>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</si>
  <si>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</si>
  <si>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</si>
  <si>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</si>
  <si>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</si>
  <si>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</si>
  <si>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</si>
  <si>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</si>
  <si>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</si>
  <si>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</si>
  <si>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</si>
  <si>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</si>
  <si>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</si>
  <si>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</si>
  <si>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</si>
  <si>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</si>
  <si>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</si>
  <si>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</si>
  <si>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</si>
  <si>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</si>
  <si>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</si>
  <si>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</si>
  <si>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</si>
  <si>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</si>
  <si>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</si>
  <si>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</si>
  <si>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</si>
  <si>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</si>
  <si>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</si>
  <si>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</si>
  <si>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</si>
  <si>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</si>
  <si>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</si>
  <si>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</si>
  <si>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</si>
  <si>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</si>
  <si>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</si>
  <si>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</si>
  <si>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</si>
  <si>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</si>
  <si>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</si>
  <si>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</si>
  <si>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</si>
  <si>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</si>
  <si>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</si>
  <si>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</si>
  <si>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</si>
  <si>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</si>
  <si>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</si>
  <si>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</si>
  <si>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</si>
  <si>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</si>
  <si>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</si>
  <si>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</si>
  <si>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</si>
  <si>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</si>
  <si>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</si>
  <si>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</si>
  <si>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</si>
  <si>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</si>
  <si>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</si>
  <si>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</si>
  <si>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</si>
  <si>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</si>
  <si>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</si>
  <si>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</si>
  <si>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</si>
  <si>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</si>
  <si>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</si>
  <si>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</si>
  <si>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</si>
  <si>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</si>
  <si>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</si>
  <si>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</si>
  <si>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</si>
  <si>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</si>
  <si>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</si>
  <si>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</si>
  <si>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</si>
  <si>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</si>
  <si>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</si>
  <si>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</si>
  <si>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</si>
  <si>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</si>
  <si>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</si>
  <si>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</si>
  <si>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</si>
  <si>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</si>
  <si>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</si>
  <si>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</si>
  <si>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</si>
  <si>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</si>
  <si>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</si>
  <si>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</si>
  <si>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</si>
  <si>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</si>
  <si>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</si>
  <si>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</si>
  <si>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</si>
  <si>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</si>
  <si>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</si>
  <si>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</si>
  <si>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</si>
  <si>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</si>
  <si>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</si>
  <si>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</si>
  <si>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</si>
  <si>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</si>
  <si>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</si>
  <si>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</si>
  <si>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</si>
  <si>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</si>
  <si>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</si>
  <si>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</si>
  <si>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</si>
  <si>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</si>
  <si>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</si>
  <si>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</si>
  <si>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</si>
  <si>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</si>
  <si>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</si>
  <si>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</si>
  <si>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</si>
  <si>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</si>
  <si>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</si>
  <si>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</si>
  <si>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</si>
  <si>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</si>
  <si>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</si>
  <si>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</si>
  <si>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</si>
  <si>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</si>
  <si>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</si>
  <si>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</si>
  <si>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</si>
  <si>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</si>
  <si>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</si>
  <si>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</si>
  <si>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</si>
  <si>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</si>
  <si>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</si>
  <si>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</si>
  <si>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</si>
  <si>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</si>
  <si>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</si>
  <si>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</si>
  <si>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</si>
  <si>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</si>
  <si>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</si>
  <si>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</si>
  <si>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</si>
  <si>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</si>
  <si>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</si>
  <si>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</si>
  <si>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</si>
  <si>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</si>
  <si>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</si>
  <si>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</si>
  <si>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</si>
  <si>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</si>
  <si>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</si>
  <si>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</si>
  <si>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</si>
  <si>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</si>
  <si>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</si>
  <si>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</si>
  <si>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</si>
  <si>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</si>
  <si>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</si>
  <si>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</si>
  <si>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</si>
  <si>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</si>
  <si>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</si>
  <si>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</si>
  <si>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</si>
  <si>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</si>
  <si>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</si>
  <si>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</si>
  <si>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</si>
  <si>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</si>
  <si>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</si>
  <si>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</si>
  <si>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</si>
  <si>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</si>
  <si>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</si>
  <si>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</si>
  <si>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</si>
  <si>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</si>
  <si>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</si>
  <si>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</si>
  <si>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</si>
  <si>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</si>
  <si>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</si>
  <si>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</si>
  <si>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</si>
  <si>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</si>
  <si>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</si>
  <si>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</si>
  <si>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</si>
  <si>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</si>
  <si>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</si>
  <si>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</si>
  <si>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</si>
  <si>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</si>
  <si>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</si>
  <si>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</si>
  <si>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</si>
  <si>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</si>
  <si>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</si>
  <si>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</si>
  <si>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</si>
  <si>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</si>
  <si>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</si>
  <si>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</si>
  <si>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</si>
  <si>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</si>
  <si>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</si>
  <si>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</si>
  <si>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</si>
  <si>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</si>
  <si>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</si>
  <si>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</si>
  <si>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</si>
  <si>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</si>
  <si>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</si>
  <si>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</si>
  <si>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</si>
  <si>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</si>
  <si>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</si>
  <si>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</si>
  <si>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</si>
  <si>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</si>
  <si>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</si>
  <si>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</si>
  <si>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</si>
  <si>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</si>
  <si>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</si>
  <si>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</si>
  <si>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</si>
  <si>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</si>
  <si>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</si>
  <si>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</si>
  <si>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</si>
  <si>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</si>
  <si>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</si>
  <si>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</si>
  <si>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</si>
  <si>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</si>
  <si>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</si>
  <si>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</si>
  <si>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</si>
  <si>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</si>
  <si>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</si>
  <si>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</si>
  <si>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</si>
  <si>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</si>
  <si>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</si>
  <si>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</si>
  <si>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</si>
  <si>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</si>
  <si>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</si>
  <si>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</si>
  <si>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</si>
  <si>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</si>
  <si>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</si>
  <si>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</si>
  <si>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</si>
  <si>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</si>
  <si>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</si>
  <si>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</si>
  <si>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</si>
  <si>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</si>
  <si>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</si>
  <si>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</si>
  <si>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</si>
  <si>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</si>
  <si>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</si>
  <si>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</si>
  <si>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</si>
  <si>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</si>
  <si>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</si>
  <si>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</si>
  <si>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</si>
  <si>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</si>
  <si>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</si>
  <si>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</si>
  <si>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</si>
  <si>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</si>
  <si>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</si>
  <si>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</si>
  <si>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</si>
  <si>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</si>
  <si>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</si>
  <si>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</si>
  <si>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</si>
  <si>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</si>
  <si>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</si>
  <si>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</si>
  <si>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</si>
  <si>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</si>
  <si>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</si>
  <si>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</si>
  <si>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</si>
  <si>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</si>
  <si>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</si>
  <si>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</si>
  <si>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</si>
  <si>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</si>
  <si>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</si>
  <si>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</si>
  <si>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</si>
  <si>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</si>
  <si>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</si>
  <si>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</si>
  <si>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</si>
  <si>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</si>
  <si>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</si>
  <si>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</si>
  <si>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</si>
  <si>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</si>
  <si>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</si>
  <si>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</si>
  <si>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</si>
  <si>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</si>
  <si>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</si>
  <si>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</si>
  <si>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</si>
  <si>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</si>
  <si>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</si>
  <si>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</si>
  <si>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</si>
  <si>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</si>
  <si>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</si>
  <si>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</si>
  <si>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</si>
  <si>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</si>
  <si>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</si>
  <si>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</si>
  <si>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</si>
  <si>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</si>
  <si>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</si>
  <si>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</si>
  <si>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</si>
  <si>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</si>
  <si>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</si>
  <si>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</si>
  <si>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</si>
  <si>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</si>
  <si>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</si>
  <si>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</si>
  <si>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</si>
  <si>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</si>
  <si>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</si>
  <si>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</si>
  <si>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</si>
  <si>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</si>
  <si>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</si>
  <si>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</si>
  <si>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</si>
  <si>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</si>
  <si>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</si>
  <si>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</si>
  <si>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</si>
  <si>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</si>
  <si>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</si>
  <si>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</si>
  <si>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</si>
  <si>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</si>
  <si>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</si>
  <si>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</si>
  <si>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</si>
  <si>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</si>
  <si>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</si>
  <si>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</si>
  <si>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</si>
  <si>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</si>
  <si>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</si>
  <si>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</si>
  <si>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</si>
  <si>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</si>
  <si>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</si>
  <si>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</si>
  <si>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</si>
  <si>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</si>
  <si>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</si>
  <si>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</si>
  <si>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</si>
  <si>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</si>
  <si>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</si>
  <si>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</si>
  <si>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</si>
  <si>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</si>
  <si>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</si>
  <si>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</si>
  <si>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</si>
  <si>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</si>
  <si>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</si>
  <si>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</si>
  <si>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</si>
  <si>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</si>
  <si>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</si>
  <si>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</si>
  <si>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</si>
  <si>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</si>
  <si>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</si>
  <si>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</si>
  <si>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</si>
  <si>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</si>
  <si>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</si>
  <si>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</si>
  <si>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</si>
  <si>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</si>
  <si>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</si>
  <si>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</si>
  <si>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</si>
  <si>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</si>
  <si>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</si>
  <si>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</si>
  <si>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</si>
  <si>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</si>
  <si>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</si>
  <si>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</si>
  <si>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</si>
  <si>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</si>
  <si>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</si>
  <si>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</si>
  <si>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</si>
  <si>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</si>
  <si>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</si>
  <si>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</si>
  <si>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</si>
  <si>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</si>
  <si>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</si>
  <si>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</si>
  <si>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</si>
  <si>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</si>
  <si>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</si>
  <si>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</si>
  <si>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</si>
  <si>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</si>
  <si>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</si>
  <si>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</si>
  <si>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</si>
  <si>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</si>
  <si>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</si>
  <si>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</si>
  <si>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</si>
  <si>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</si>
  <si>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</si>
  <si>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</si>
  <si>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</si>
  <si>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</si>
  <si>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</si>
  <si>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</si>
  <si>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</si>
  <si>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</si>
  <si>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</si>
  <si>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</si>
  <si>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</si>
  <si>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</si>
  <si>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</si>
  <si>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</si>
  <si>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</si>
  <si>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</si>
  <si>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</si>
  <si>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</si>
  <si>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</si>
  <si>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</si>
  <si>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</si>
  <si>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</si>
  <si>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</si>
  <si>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</si>
  <si>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</si>
  <si>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</si>
  <si>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</si>
  <si>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</si>
  <si>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</si>
  <si>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</si>
  <si>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</si>
  <si>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</si>
  <si>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</si>
  <si>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</si>
  <si>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</si>
  <si>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</si>
  <si>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</si>
  <si>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</si>
  <si>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</si>
  <si>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</si>
  <si>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</si>
  <si>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</si>
  <si>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</si>
  <si>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</si>
  <si>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</si>
  <si>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</si>
  <si>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</si>
  <si>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</si>
  <si>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</si>
  <si>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</si>
  <si>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</si>
  <si>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</si>
  <si>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</si>
  <si>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</si>
  <si>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</si>
  <si>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</si>
  <si>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</si>
  <si>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</si>
  <si>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</si>
  <si>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</si>
  <si>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</si>
  <si>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</si>
  <si>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</si>
  <si>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</si>
  <si>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</si>
  <si>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</si>
  <si>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</si>
  <si>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</si>
  <si>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</si>
  <si>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</si>
  <si>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</si>
  <si>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</si>
  <si>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</si>
  <si>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</si>
  <si>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</si>
  <si>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</si>
  <si>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</si>
  <si>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</si>
  <si>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</si>
  <si>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</si>
  <si>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</si>
  <si>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</si>
  <si>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</si>
  <si>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</si>
  <si>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</si>
  <si>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</si>
  <si>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</si>
  <si>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</si>
  <si>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</si>
  <si>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</si>
  <si>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</si>
  <si>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</si>
  <si>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</si>
  <si>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</si>
  <si>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</si>
  <si>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</si>
  <si>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</si>
  <si>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</si>
  <si>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</si>
  <si>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</si>
  <si>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</si>
  <si>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</si>
  <si>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</si>
  <si>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</si>
  <si>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</si>
  <si>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</si>
  <si>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</si>
  <si>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</si>
  <si>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</si>
  <si>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</si>
  <si>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</si>
  <si>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</si>
  <si>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</si>
  <si>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</si>
  <si>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</si>
  <si>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</si>
  <si>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</si>
  <si>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</si>
  <si>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</si>
  <si>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</si>
  <si>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</si>
  <si>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</si>
  <si>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</si>
  <si>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</si>
  <si>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</si>
  <si>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</si>
  <si>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</si>
  <si>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</si>
  <si>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</si>
  <si>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</si>
  <si>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</si>
  <si>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</si>
  <si>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</si>
  <si>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</si>
  <si>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</si>
  <si>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</si>
  <si>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</si>
  <si>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</si>
  <si>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</si>
  <si>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</si>
  <si>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</si>
  <si>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</si>
  <si>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</si>
  <si>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</si>
  <si>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</si>
  <si>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</si>
  <si>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</si>
  <si>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</si>
  <si>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</si>
  <si>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</si>
  <si>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</si>
  <si>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</si>
  <si>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</si>
  <si>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</si>
  <si>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</si>
  <si>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</si>
  <si>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</si>
  <si>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</si>
  <si>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</si>
  <si>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</si>
  <si>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</si>
  <si>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</si>
  <si>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</si>
  <si>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</si>
  <si>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</si>
  <si>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</si>
  <si>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</si>
  <si>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</si>
  <si>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</si>
  <si>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</si>
  <si>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</si>
  <si>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</si>
  <si>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</si>
  <si>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</si>
  <si>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</si>
  <si>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</si>
  <si>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</si>
  <si>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</si>
  <si>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</si>
  <si>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</si>
  <si>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</si>
  <si>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</si>
  <si>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</si>
  <si>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</si>
  <si>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</si>
  <si>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</si>
  <si>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</si>
  <si>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</si>
  <si>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</si>
  <si>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</si>
  <si>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</si>
  <si>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</si>
  <si>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</si>
  <si>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</si>
  <si>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</si>
  <si>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</si>
  <si>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</si>
  <si>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</si>
  <si>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</si>
  <si>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</si>
  <si>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</si>
  <si>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</si>
  <si>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</si>
  <si>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</si>
  <si>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</si>
  <si>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</si>
  <si>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</si>
  <si>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</si>
  <si>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</si>
  <si>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</si>
  <si>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</si>
  <si>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</si>
  <si>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</si>
  <si>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</si>
  <si>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</si>
  <si>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</si>
  <si>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</si>
  <si>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</si>
  <si>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</si>
  <si>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</si>
  <si>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</si>
  <si>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</si>
  <si>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</si>
  <si>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</si>
  <si>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</si>
  <si>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</si>
  <si>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</si>
  <si>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</si>
  <si>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</si>
  <si>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</si>
  <si>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</si>
  <si>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</si>
  <si>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</si>
  <si>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</si>
  <si>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</si>
  <si>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</si>
  <si>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</si>
  <si>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</si>
  <si>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</si>
  <si>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</si>
  <si>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</si>
  <si>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</si>
  <si>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</si>
  <si>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</si>
  <si>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</si>
  <si>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</si>
  <si>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</si>
  <si>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</si>
  <si>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</si>
  <si>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</si>
  <si>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</si>
  <si>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</si>
  <si>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</si>
  <si>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</si>
  <si>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</si>
  <si>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</si>
  <si>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</si>
  <si>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</si>
  <si>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</si>
  <si>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</si>
  <si>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</si>
  <si>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</si>
  <si>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</si>
  <si>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</si>
  <si>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</si>
  <si>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</si>
  <si>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</si>
  <si>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</si>
  <si>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</si>
  <si>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</si>
  <si>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</si>
  <si>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</si>
  <si>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</si>
  <si>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</si>
  <si>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</si>
  <si>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</si>
  <si>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</si>
  <si>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</si>
  <si>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</si>
  <si>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</si>
  <si>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</si>
  <si>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</si>
  <si>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</si>
  <si>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</si>
  <si>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</si>
  <si>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</si>
  <si>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</si>
  <si>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</si>
  <si>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</si>
  <si>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</si>
  <si>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</si>
  <si>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</si>
  <si>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</si>
  <si>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</si>
  <si>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</si>
  <si>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</si>
  <si>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</si>
  <si>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</si>
  <si>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</si>
  <si>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</si>
  <si>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</si>
  <si>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</si>
  <si>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</si>
  <si>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</si>
  <si>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</si>
  <si>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</si>
  <si>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</si>
  <si>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</si>
  <si>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</si>
  <si>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</si>
  <si>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</si>
  <si>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</si>
  <si>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</si>
  <si>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</si>
  <si>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</si>
  <si>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</si>
  <si>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</si>
  <si>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</si>
  <si>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</si>
  <si>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</si>
  <si>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</si>
  <si>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</si>
  <si>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</si>
  <si>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</si>
  <si>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</si>
  <si>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</si>
  <si>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</si>
  <si>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</si>
  <si>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</si>
  <si>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</si>
  <si>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</si>
  <si>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</si>
  <si>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</si>
  <si>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</si>
  <si>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</si>
  <si>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</si>
  <si>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</si>
  <si>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</si>
  <si>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</si>
  <si>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</si>
  <si>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</si>
  <si>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</si>
  <si>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</si>
  <si>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</si>
  <si>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</si>
  <si>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</si>
  <si>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</si>
  <si>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</si>
  <si>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</si>
  <si>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</si>
  <si>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</si>
  <si>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</si>
  <si>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</si>
  <si>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</si>
  <si>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</si>
  <si>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</si>
  <si>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</si>
  <si>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</si>
  <si>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</si>
  <si>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</si>
  <si>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</si>
  <si>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</si>
  <si>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</si>
  <si>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</si>
  <si>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</si>
  <si>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</si>
  <si>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</si>
  <si>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</si>
  <si>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</si>
  <si>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</si>
  <si>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</si>
  <si>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</si>
  <si>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</si>
  <si>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</si>
  <si>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</si>
  <si>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</si>
  <si>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</si>
  <si>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</si>
  <si>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</si>
  <si>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</si>
  <si>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</si>
  <si>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</si>
  <si>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</si>
  <si>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</si>
  <si>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</si>
  <si>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</si>
  <si>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</si>
  <si>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</si>
  <si>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</si>
  <si>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</si>
  <si>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</si>
  <si>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</si>
  <si>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</si>
  <si>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</si>
  <si>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</si>
  <si>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</si>
  <si>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</si>
  <si>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</si>
  <si>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</si>
  <si>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</si>
  <si>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</si>
  <si>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</si>
  <si>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</si>
  <si>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</si>
  <si>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</si>
  <si>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</si>
  <si>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</si>
  <si>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</si>
  <si>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</si>
  <si>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</si>
  <si>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</si>
  <si>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</si>
  <si>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</si>
  <si>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</si>
  <si>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</si>
  <si>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</si>
  <si>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</si>
  <si>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</si>
  <si>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</si>
  <si>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</si>
  <si>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</si>
  <si>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</si>
  <si>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</si>
  <si>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</si>
  <si>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</si>
  <si>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</si>
  <si>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</si>
  <si>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</si>
  <si>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</si>
  <si>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</si>
  <si>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</si>
  <si>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</si>
  <si>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</si>
  <si>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</si>
  <si>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</si>
  <si>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</si>
  <si>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</si>
  <si>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</si>
  <si>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</si>
  <si>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</si>
  <si>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</si>
  <si>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</si>
  <si>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</si>
  <si>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</si>
  <si>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</si>
  <si>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</si>
  <si>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</si>
  <si>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</si>
  <si>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</si>
  <si>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</si>
  <si>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</si>
  <si>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</si>
  <si>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</si>
  <si>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</si>
  <si>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</si>
  <si>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</si>
  <si>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</si>
  <si>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</si>
  <si>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</si>
  <si>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</si>
  <si>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</si>
  <si>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</si>
  <si>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</si>
  <si>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</si>
  <si>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</si>
  <si>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</si>
  <si>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</si>
  <si>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</si>
  <si>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</si>
  <si>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</si>
  <si>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</si>
  <si>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</si>
  <si>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</si>
  <si>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</si>
  <si>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</si>
  <si>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</si>
  <si>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</si>
  <si>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</si>
  <si>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</si>
  <si>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</si>
  <si>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</si>
  <si>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</si>
  <si>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</si>
  <si>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</si>
  <si>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</si>
  <si>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</si>
  <si>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</si>
  <si>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</si>
  <si>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</si>
  <si>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</si>
  <si>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</si>
  <si>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</si>
  <si>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</si>
  <si>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</si>
  <si>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</si>
  <si>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</si>
  <si>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</si>
  <si>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</si>
  <si>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</si>
  <si>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</si>
  <si>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</si>
  <si>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</si>
  <si>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</si>
  <si>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</si>
  <si>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</si>
  <si>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</si>
  <si>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</si>
  <si>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</si>
  <si>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</si>
  <si>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</si>
  <si>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</si>
  <si>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</si>
  <si>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</si>
  <si>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</si>
  <si>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</si>
  <si>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</si>
  <si>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</si>
  <si>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</si>
  <si>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</si>
  <si>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</si>
  <si>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</si>
  <si>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</si>
  <si>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</si>
  <si>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</si>
  <si>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</si>
  <si>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</si>
  <si>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</si>
  <si>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</si>
  <si>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</si>
  <si>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</si>
  <si>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</si>
  <si>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</si>
  <si>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</si>
  <si>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</si>
  <si>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</si>
  <si>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</si>
  <si>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</si>
  <si>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</si>
  <si>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</si>
  <si>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</si>
  <si>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</si>
  <si>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</si>
  <si>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</si>
  <si>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</si>
  <si>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</si>
  <si>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</si>
  <si>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</si>
  <si>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</si>
  <si>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</si>
  <si>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</si>
  <si>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</si>
  <si>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</si>
  <si>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</si>
  <si>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</si>
  <si>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</si>
  <si>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</si>
  <si>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</si>
  <si>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</si>
  <si>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</si>
  <si>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</si>
  <si>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</si>
  <si>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</si>
  <si>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</si>
  <si>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</si>
  <si>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</si>
  <si>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</si>
  <si>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</si>
  <si>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</si>
  <si>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</si>
  <si>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</si>
  <si>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</si>
  <si>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</si>
  <si>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</si>
  <si>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</si>
  <si>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</si>
  <si>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</si>
  <si>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</si>
  <si>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</si>
  <si>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</si>
  <si>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</si>
  <si>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</si>
  <si>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</si>
  <si>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</si>
  <si>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</si>
  <si>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</si>
  <si>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</si>
  <si>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</si>
  <si>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</si>
  <si>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</si>
  <si>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</si>
  <si>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</si>
  <si>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</si>
  <si>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</si>
  <si>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</si>
  <si>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</si>
  <si>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</si>
  <si>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</si>
  <si>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</si>
  <si>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</si>
  <si>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</si>
  <si>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</si>
  <si>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</si>
  <si>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</si>
  <si>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</si>
  <si>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</si>
  <si>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</si>
  <si>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</si>
  <si>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</si>
  <si>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</si>
  <si>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</si>
  <si>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</si>
  <si>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</si>
  <si>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</si>
  <si>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</si>
  <si>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</si>
  <si>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</si>
  <si>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</si>
  <si>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</si>
  <si>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</si>
  <si>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</si>
  <si>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</si>
  <si>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</si>
  <si>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</si>
  <si>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</si>
  <si>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</si>
  <si>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</si>
  <si>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</si>
  <si>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</si>
  <si>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</si>
  <si>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</si>
  <si>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</si>
  <si>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</si>
  <si>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</si>
  <si>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</si>
  <si>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</si>
  <si>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</si>
  <si>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</si>
  <si>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</si>
  <si>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</si>
  <si>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</si>
  <si>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</si>
  <si>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</si>
  <si>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</si>
  <si>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</si>
  <si>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</si>
  <si>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</si>
  <si>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</si>
  <si>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</si>
  <si>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</si>
  <si>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</si>
  <si>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</si>
  <si>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</si>
  <si>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</si>
  <si>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</si>
  <si>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</si>
  <si>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</si>
  <si>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</si>
  <si>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</si>
  <si>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</si>
  <si>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</si>
  <si>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</si>
  <si>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</si>
  <si>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</si>
  <si>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</si>
  <si>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</si>
  <si>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</si>
  <si>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</si>
  <si>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</si>
  <si>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</si>
  <si>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</si>
  <si>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</si>
  <si>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</si>
  <si>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</si>
  <si>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</si>
  <si>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</si>
  <si>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</si>
  <si>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</si>
  <si>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</si>
  <si>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</si>
  <si>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</si>
  <si>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</si>
  <si>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</si>
  <si>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</si>
  <si>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</si>
  <si>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</si>
  <si>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</si>
  <si>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</si>
  <si>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</si>
  <si>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</si>
  <si>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</si>
  <si>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</si>
  <si>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</si>
  <si>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</si>
  <si>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</si>
  <si>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</si>
  <si>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</si>
  <si>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</si>
  <si>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</si>
  <si>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</si>
  <si>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</si>
  <si>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</si>
  <si>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</si>
  <si>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</si>
  <si>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</si>
  <si>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</si>
  <si>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</si>
  <si>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</si>
  <si>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</si>
  <si>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</si>
  <si>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</si>
  <si>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</si>
  <si>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</si>
  <si>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</si>
  <si>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</si>
  <si>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</si>
  <si>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</si>
  <si>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</si>
  <si>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</si>
  <si>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</si>
  <si>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</si>
  <si>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</si>
  <si>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</si>
  <si>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</si>
  <si>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</si>
  <si>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</si>
  <si>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</si>
  <si>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</si>
  <si>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</si>
  <si>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</si>
  <si>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</si>
  <si>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</si>
  <si>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</si>
  <si>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</si>
  <si>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</si>
  <si>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</si>
  <si>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</si>
  <si>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</si>
  <si>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</si>
  <si>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</si>
  <si>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</si>
  <si>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</si>
  <si>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</si>
  <si>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</si>
  <si>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</si>
  <si>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</si>
  <si>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</si>
  <si>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</si>
  <si>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</si>
  <si>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</si>
  <si>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</si>
  <si>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</si>
  <si>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</si>
  <si>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</si>
  <si>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</si>
  <si>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</si>
  <si>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</si>
  <si>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</si>
  <si>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</si>
  <si>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</si>
  <si>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</si>
  <si>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</si>
  <si>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</si>
  <si>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</si>
  <si>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</si>
  <si>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</si>
  <si>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</si>
  <si>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</si>
  <si>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</si>
  <si>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</si>
  <si>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</si>
  <si>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</si>
  <si>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</si>
  <si>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</si>
  <si>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</si>
  <si>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</si>
  <si>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</si>
  <si>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</si>
  <si>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</si>
  <si>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</si>
  <si>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</si>
  <si>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</si>
  <si>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</si>
  <si>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</si>
  <si>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</si>
  <si>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</si>
  <si>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</si>
  <si>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</si>
  <si>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</si>
  <si>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</si>
  <si>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</si>
  <si>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</si>
  <si>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</si>
  <si>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</si>
  <si>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</si>
  <si>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</si>
  <si>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</si>
  <si>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</si>
  <si>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</si>
  <si>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</si>
  <si>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</si>
  <si>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</si>
  <si>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</si>
  <si>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</si>
  <si>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</si>
  <si>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</si>
  <si>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</si>
  <si>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</si>
  <si>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</si>
  <si>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</si>
  <si>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</si>
  <si>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</si>
  <si>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</si>
  <si>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</si>
  <si>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</si>
  <si>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</si>
  <si>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</si>
  <si>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</si>
  <si>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</si>
  <si>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</si>
  <si>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</si>
  <si>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</si>
  <si>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</si>
  <si>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</si>
  <si>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</si>
  <si>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</si>
  <si>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</si>
  <si>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</si>
  <si>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</si>
  <si>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</si>
  <si>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</si>
  <si>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</si>
  <si>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</si>
  <si>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</si>
  <si>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</si>
  <si>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</si>
  <si>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</si>
  <si>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</si>
  <si>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</si>
  <si>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</si>
  <si>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</si>
  <si>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</si>
  <si>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</si>
  <si>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</si>
  <si>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</si>
  <si>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</si>
  <si>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</si>
  <si>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</si>
  <si>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</si>
  <si>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</si>
  <si>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</si>
  <si>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</si>
  <si>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</si>
  <si>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</si>
  <si>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</si>
  <si>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</si>
  <si>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</si>
  <si>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</si>
  <si>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</si>
  <si>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</si>
  <si>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</si>
  <si>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</si>
  <si>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</si>
  <si>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</si>
  <si>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</si>
  <si>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</si>
  <si>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</si>
  <si>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</si>
  <si>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</si>
  <si>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</si>
  <si>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</si>
  <si>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</si>
  <si>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</si>
  <si>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</si>
  <si>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</si>
  <si>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</si>
  <si>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</si>
  <si>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</si>
  <si>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</si>
  <si>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</si>
  <si>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</si>
  <si>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</si>
  <si>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</si>
  <si>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</si>
  <si>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</si>
  <si>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</si>
  <si>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</si>
  <si>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</si>
  <si>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</si>
  <si>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</si>
  <si>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</si>
  <si>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</si>
  <si>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</si>
  <si>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</si>
  <si>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</si>
  <si>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</si>
  <si>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</si>
  <si>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</si>
  <si>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</si>
  <si>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</si>
  <si>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</si>
  <si>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</si>
  <si>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</si>
  <si>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</si>
  <si>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</si>
  <si>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</si>
  <si>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</si>
  <si>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</si>
  <si>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</si>
  <si>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</si>
  <si>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</si>
  <si>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</si>
  <si>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</si>
  <si>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</si>
  <si>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</si>
  <si>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</si>
  <si>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</si>
  <si>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</si>
  <si>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</si>
  <si>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</si>
  <si>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</si>
  <si>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</si>
  <si>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</si>
  <si>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</si>
  <si>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</si>
  <si>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</si>
  <si>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</si>
  <si>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</si>
  <si>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</si>
  <si>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</si>
  <si>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</si>
  <si>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</si>
  <si>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</si>
  <si>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</si>
  <si>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</si>
  <si>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</si>
  <si>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</si>
  <si>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</si>
  <si>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</si>
  <si>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</si>
  <si>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</si>
  <si>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</si>
  <si>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</si>
  <si>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</si>
  <si>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</si>
  <si>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</si>
  <si>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</si>
  <si>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</si>
  <si>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</si>
  <si>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</si>
  <si>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</si>
  <si>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</si>
  <si>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</si>
  <si>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</si>
  <si>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</si>
  <si>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</si>
  <si>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</si>
  <si>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</si>
  <si>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</si>
  <si>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</si>
  <si>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</si>
  <si>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</si>
  <si>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</si>
  <si>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</si>
  <si>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</si>
  <si>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</si>
  <si>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</si>
  <si>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</si>
  <si>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</si>
  <si>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</si>
  <si>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</si>
  <si>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</si>
  <si>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</si>
  <si>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</si>
  <si>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</si>
  <si>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</si>
  <si>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</si>
  <si>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</si>
  <si>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</si>
  <si>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</si>
  <si>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</si>
  <si>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</si>
  <si>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</si>
  <si>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</si>
  <si>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</si>
  <si>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</si>
  <si>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</si>
  <si>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</si>
  <si>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</si>
  <si>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</si>
  <si>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</si>
  <si>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</si>
  <si>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</si>
  <si>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</si>
  <si>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</si>
  <si>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</si>
  <si>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</si>
  <si>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</si>
  <si>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</si>
  <si>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</si>
  <si>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</si>
  <si>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</si>
  <si>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</si>
  <si>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</si>
  <si>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</si>
  <si>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</si>
  <si>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</si>
  <si>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</si>
  <si>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</si>
  <si>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</si>
  <si>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</si>
  <si>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</si>
  <si>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</si>
  <si>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</si>
  <si>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</si>
  <si>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</si>
  <si>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</si>
  <si>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</si>
  <si>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</si>
  <si>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</si>
  <si>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</si>
  <si>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</si>
  <si>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</si>
  <si>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</si>
  <si>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</si>
  <si>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</si>
  <si>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</si>
  <si>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</si>
  <si>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</si>
  <si>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</si>
  <si>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</si>
  <si>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</si>
  <si>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</si>
  <si>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</si>
  <si>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</si>
  <si>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</si>
  <si>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</si>
  <si>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</si>
  <si>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</si>
  <si>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</si>
  <si>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</si>
  <si>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</si>
  <si>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</si>
  <si>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</si>
  <si>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</si>
  <si>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</si>
  <si>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</si>
  <si>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</si>
  <si>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</si>
  <si>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</si>
  <si>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</si>
  <si>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</si>
  <si>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</si>
  <si>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</si>
  <si>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</si>
  <si>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</si>
  <si>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</si>
  <si>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</si>
  <si>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</si>
  <si>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</si>
  <si>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</si>
  <si>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</si>
  <si>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</si>
  <si>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</si>
  <si>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</si>
  <si>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</si>
  <si>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</si>
  <si>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</si>
  <si>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</si>
  <si>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</si>
  <si>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</si>
  <si>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</si>
  <si>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</si>
  <si>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</si>
  <si>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</si>
  <si>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</si>
  <si>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</si>
  <si>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</si>
  <si>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</si>
  <si>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</si>
  <si>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</si>
  <si>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</si>
  <si>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</si>
  <si>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</si>
  <si>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</si>
  <si>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</si>
  <si>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</si>
  <si>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</si>
  <si>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</si>
  <si>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</si>
  <si>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</si>
  <si>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</si>
  <si>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</si>
  <si>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</si>
  <si>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</si>
  <si>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</si>
  <si>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</si>
  <si>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</si>
  <si>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</si>
  <si>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</si>
  <si>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</si>
  <si>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</si>
  <si>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</si>
  <si>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</si>
  <si>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</si>
  <si>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</si>
  <si>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</si>
  <si>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</si>
  <si>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</si>
  <si>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</si>
  <si>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</si>
  <si>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</si>
  <si>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</si>
  <si>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</si>
  <si>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</si>
  <si>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</si>
  <si>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</si>
  <si>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</si>
  <si>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</si>
  <si>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</si>
  <si>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</si>
  <si>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</si>
  <si>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</si>
  <si>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</si>
  <si>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</si>
  <si>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</si>
  <si>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</si>
  <si>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</si>
  <si>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</si>
  <si>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</si>
  <si>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</si>
  <si>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</si>
  <si>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</si>
  <si>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</si>
  <si>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</si>
  <si>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</si>
  <si>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</si>
  <si>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</si>
  <si>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</si>
  <si>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</si>
  <si>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</si>
  <si>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</si>
  <si>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</si>
  <si>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</si>
  <si>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</si>
  <si>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</si>
  <si>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</si>
  <si>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</si>
  <si>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</si>
  <si>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</si>
  <si>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</si>
  <si>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</si>
  <si>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</si>
  <si>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</si>
  <si>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</si>
  <si>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</si>
  <si>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</si>
  <si>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</si>
  <si>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</si>
  <si>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</si>
  <si>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</si>
  <si>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</si>
  <si>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</si>
  <si>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</si>
  <si>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</si>
  <si>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</si>
  <si>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</si>
  <si>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</si>
  <si>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</si>
  <si>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</si>
  <si>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</si>
  <si>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</si>
  <si>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</si>
  <si>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</si>
  <si>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</si>
  <si>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</si>
  <si>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</si>
  <si>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</si>
  <si>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</si>
  <si>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</si>
  <si>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</si>
  <si>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</si>
  <si>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</si>
  <si>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</si>
  <si>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</si>
  <si>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</si>
  <si>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</si>
  <si>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</si>
  <si>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</si>
  <si>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</si>
  <si>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</si>
  <si>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</si>
  <si>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</si>
  <si>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</si>
  <si>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</si>
  <si>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</si>
  <si>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</si>
  <si>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</si>
  <si>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</si>
  <si>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</si>
  <si>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</si>
  <si>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</si>
  <si>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</si>
  <si>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</si>
  <si>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</si>
  <si>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</si>
  <si>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</si>
  <si>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</si>
  <si>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</si>
  <si>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</si>
  <si>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</si>
  <si>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</si>
  <si>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</si>
  <si>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</si>
  <si>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</si>
  <si>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</si>
  <si>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</si>
  <si>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</si>
  <si>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</si>
  <si>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</si>
  <si>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</si>
  <si>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</si>
  <si>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</si>
  <si>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</si>
  <si>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</si>
  <si>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</si>
  <si>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</si>
  <si>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</si>
  <si>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</si>
  <si>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</si>
  <si>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</si>
  <si>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</si>
  <si>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</si>
  <si>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</si>
  <si>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</si>
  <si>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</si>
  <si>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</si>
  <si>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</si>
  <si>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</si>
  <si>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</si>
  <si>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</si>
  <si>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</si>
  <si>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</si>
  <si>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</si>
  <si>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</si>
  <si>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</si>
  <si>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</si>
  <si>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</si>
  <si>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</si>
  <si>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</si>
  <si>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</si>
  <si>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</si>
  <si>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</si>
  <si>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</si>
  <si>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</si>
  <si>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</si>
  <si>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</si>
  <si>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</si>
  <si>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</si>
  <si>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</si>
  <si>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</si>
  <si>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</si>
  <si>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</si>
  <si>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</si>
  <si>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</si>
  <si>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</si>
  <si>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</si>
  <si>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</si>
  <si>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</si>
  <si>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</si>
  <si>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</si>
  <si>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</si>
  <si>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</si>
  <si>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</si>
  <si>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</si>
  <si>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</si>
  <si>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</si>
  <si>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</si>
  <si>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</si>
  <si>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</si>
  <si>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</si>
  <si>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</si>
  <si>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</si>
  <si>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</si>
  <si>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</si>
  <si>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</si>
  <si>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</si>
  <si>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</si>
  <si>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</si>
  <si>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</si>
  <si>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</si>
  <si>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</si>
  <si>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</si>
  <si>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</si>
  <si>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</si>
  <si>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</si>
  <si>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</si>
  <si>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</si>
  <si>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</si>
  <si>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</si>
  <si>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</si>
  <si>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</si>
  <si>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</si>
  <si>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</si>
  <si>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</si>
  <si>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</si>
  <si>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</si>
  <si>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</si>
  <si>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</si>
  <si>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</si>
  <si>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</si>
  <si>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</si>
  <si>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</si>
  <si>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</si>
  <si>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</si>
  <si>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</si>
  <si>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</si>
  <si>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</si>
  <si>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</si>
  <si>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</si>
  <si>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</si>
  <si>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</si>
  <si>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</si>
  <si>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</si>
  <si>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</si>
  <si>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</si>
  <si>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</si>
  <si>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</si>
  <si>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</si>
  <si>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</si>
  <si>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</si>
  <si>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</si>
  <si>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</si>
  <si>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</si>
  <si>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</si>
  <si>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</si>
  <si>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</si>
  <si>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</si>
  <si>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</si>
  <si>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</si>
  <si>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</si>
  <si>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</si>
  <si>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</si>
  <si>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</si>
  <si>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</si>
  <si>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</si>
  <si>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</si>
  <si>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</si>
  <si>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</si>
  <si>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</si>
  <si>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</si>
  <si>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</si>
  <si>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</si>
  <si>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</si>
  <si>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</si>
  <si>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</si>
  <si>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</si>
  <si>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</si>
  <si>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</si>
  <si>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</si>
  <si>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</si>
  <si>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</si>
  <si>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</si>
  <si>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</si>
  <si>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</si>
  <si>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</si>
  <si>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</si>
  <si>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</si>
  <si>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</si>
  <si>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</si>
  <si>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</si>
  <si>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</si>
  <si>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</si>
  <si>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</si>
  <si>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</si>
  <si>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</si>
  <si>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</si>
  <si>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</si>
  <si>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</si>
  <si>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</si>
  <si>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</si>
  <si>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</si>
  <si>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</si>
  <si>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</si>
  <si>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</si>
  <si>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</si>
  <si>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</si>
  <si>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</si>
  <si>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</si>
  <si>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</si>
  <si>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</si>
  <si>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</si>
  <si>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</si>
  <si>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</si>
  <si>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</si>
  <si>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</si>
  <si>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</si>
  <si>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</si>
  <si>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</si>
  <si>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</si>
  <si>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</si>
  <si>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</si>
  <si>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</si>
  <si>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</si>
  <si>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</si>
  <si>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</si>
  <si>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</si>
  <si>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</si>
  <si>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</si>
  <si>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</si>
  <si>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</si>
  <si>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</si>
  <si>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</si>
  <si>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</si>
  <si>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</si>
  <si>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</si>
  <si>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</si>
  <si>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</si>
  <si>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</si>
  <si>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</si>
  <si>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</si>
  <si>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</si>
  <si>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</si>
  <si>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</si>
  <si>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</si>
  <si>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</si>
  <si>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</si>
  <si>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</si>
  <si>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</si>
  <si>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</si>
  <si>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</si>
  <si>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</si>
  <si>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</si>
  <si>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</si>
  <si>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</si>
  <si>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</si>
  <si>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</si>
  <si>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</si>
  <si>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</si>
  <si>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</si>
  <si>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</si>
  <si>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</si>
  <si>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</si>
  <si>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</si>
  <si>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</si>
  <si>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</si>
  <si>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</si>
  <si>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</si>
  <si>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</si>
  <si>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</si>
  <si>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</si>
  <si>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</si>
  <si>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</si>
  <si>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</si>
  <si>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</si>
  <si>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</si>
  <si>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</si>
  <si>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</si>
  <si>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</si>
  <si>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</si>
  <si>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</si>
  <si>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</si>
  <si>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</si>
  <si>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</si>
  <si>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</si>
  <si>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</si>
  <si>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</si>
  <si>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</si>
  <si>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</si>
  <si>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</si>
  <si>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</si>
  <si>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</si>
  <si>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</si>
  <si>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</si>
  <si>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</si>
  <si>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</si>
  <si>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</si>
  <si>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</si>
  <si>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</si>
  <si>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</si>
  <si>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</si>
  <si>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</si>
  <si>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</si>
  <si>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</si>
  <si>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</si>
  <si>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</si>
  <si>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</si>
  <si>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</si>
  <si>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</si>
  <si>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</si>
  <si>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</si>
  <si>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</si>
  <si>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</si>
  <si>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</si>
  <si>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</si>
  <si>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</si>
  <si>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</si>
  <si>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</si>
  <si>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</si>
  <si>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</si>
  <si>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</si>
  <si>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</si>
  <si>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</si>
  <si>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</si>
  <si>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</si>
  <si>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</si>
  <si>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</si>
  <si>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</si>
  <si>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</si>
  <si>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</si>
  <si>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</si>
  <si>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</si>
  <si>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</si>
  <si>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</si>
  <si>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</si>
  <si>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</si>
  <si>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</si>
  <si>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</si>
  <si>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</si>
  <si>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</si>
  <si>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</si>
  <si>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</si>
  <si>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</si>
  <si>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</si>
  <si>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</si>
  <si>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</si>
  <si>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</si>
  <si>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</si>
  <si>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</si>
  <si>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</si>
  <si>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</si>
  <si>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</si>
  <si>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</si>
  <si>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</si>
  <si>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</si>
  <si>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</si>
  <si>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</si>
  <si>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</si>
  <si>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</si>
  <si>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</si>
  <si>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</si>
  <si>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</si>
  <si>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</si>
  <si>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</si>
  <si>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</si>
  <si>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</si>
  <si>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</si>
  <si>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</si>
  <si>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</si>
  <si>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</si>
  <si>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</si>
  <si>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</si>
  <si>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</si>
  <si>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</si>
  <si>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</si>
  <si>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</si>
  <si>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</si>
  <si>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</si>
  <si>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</si>
  <si>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</si>
  <si>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</si>
  <si>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</si>
  <si>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</si>
  <si>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</si>
  <si>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</si>
  <si>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</si>
  <si>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</si>
  <si>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</si>
  <si>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</si>
  <si>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</si>
  <si>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</si>
  <si>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</si>
  <si>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</si>
  <si>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</si>
  <si>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</si>
  <si>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</si>
  <si>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</si>
  <si>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</si>
  <si>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</si>
  <si>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</si>
  <si>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</si>
  <si>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</si>
  <si>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</si>
  <si>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</si>
  <si>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</si>
  <si>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</si>
  <si>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</si>
  <si>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</si>
  <si>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</si>
  <si>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</si>
  <si>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</si>
  <si>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</si>
  <si>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</si>
  <si>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</si>
  <si>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</si>
  <si>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</si>
  <si>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</si>
  <si>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</si>
  <si>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</si>
  <si>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</si>
  <si>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</si>
  <si>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</si>
  <si>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</si>
  <si>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</si>
  <si>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</si>
  <si>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</si>
  <si>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</si>
  <si>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</si>
  <si>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</si>
  <si>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</si>
  <si>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</si>
  <si>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</si>
  <si>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</si>
  <si>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</si>
  <si>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</si>
  <si>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</si>
  <si>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</si>
  <si>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</si>
  <si>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</si>
  <si>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</si>
  <si>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</si>
  <si>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</si>
  <si>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</si>
  <si>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</si>
  <si>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</si>
  <si>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</si>
  <si>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</si>
  <si>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</si>
  <si>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</si>
  <si>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</si>
  <si>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</si>
  <si>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</si>
  <si>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</si>
  <si>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</si>
  <si>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</si>
  <si>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</si>
  <si>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</si>
  <si>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</si>
  <si>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</si>
  <si>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</si>
  <si>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</si>
  <si>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</si>
  <si>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</si>
  <si>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</si>
  <si>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</si>
  <si>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</si>
  <si>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</si>
  <si>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</si>
  <si>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</si>
  <si>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</si>
  <si>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</si>
  <si>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</si>
  <si>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</si>
  <si>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</si>
  <si>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</si>
  <si>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</si>
  <si>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</si>
  <si>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</si>
  <si>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</si>
  <si>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</si>
  <si>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</si>
  <si>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</si>
  <si>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</si>
  <si>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</si>
  <si>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</si>
  <si>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</si>
  <si>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</si>
  <si>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</si>
  <si>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</si>
  <si>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</si>
  <si>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</si>
  <si>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</si>
  <si>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</si>
  <si>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</si>
  <si>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</si>
  <si>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</si>
  <si>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</si>
  <si>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</si>
  <si>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</si>
  <si>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</si>
  <si>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</si>
  <si>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</si>
  <si>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</si>
  <si>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</si>
  <si>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</si>
  <si>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</si>
  <si>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</si>
  <si>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</si>
  <si>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</si>
  <si>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</si>
  <si>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</si>
  <si>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</si>
  <si>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</si>
  <si>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</si>
  <si>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</si>
  <si>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</si>
  <si>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</si>
  <si>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</si>
  <si>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</si>
  <si>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</si>
  <si>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</si>
  <si>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</si>
  <si>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</si>
  <si>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</si>
  <si>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</si>
  <si>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</si>
  <si>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</si>
  <si>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</si>
  <si>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</si>
  <si>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</si>
  <si>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</si>
  <si>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</si>
  <si>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</si>
  <si>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</si>
  <si>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</si>
  <si>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</si>
  <si>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</si>
  <si>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</si>
  <si>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</si>
  <si>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</si>
  <si>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</si>
  <si>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</si>
  <si>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</si>
  <si>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</si>
  <si>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</si>
  <si>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</si>
  <si>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</si>
  <si>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</si>
  <si>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</si>
  <si>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</si>
  <si>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</si>
  <si>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</si>
  <si>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</si>
  <si>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</si>
  <si>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</si>
  <si>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</si>
  <si>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</si>
  <si>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</si>
  <si>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</si>
  <si>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</si>
  <si>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</si>
  <si>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</si>
  <si>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</si>
  <si>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</si>
  <si>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</si>
  <si>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</si>
  <si>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</si>
  <si>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</si>
  <si>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</si>
  <si>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</si>
  <si>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</si>
  <si>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</si>
  <si>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</si>
  <si>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</si>
  <si>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</si>
  <si>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</si>
  <si>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</si>
  <si>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</si>
  <si>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</si>
  <si>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</si>
  <si>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</si>
  <si>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</si>
  <si>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</si>
  <si>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</si>
  <si>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</si>
  <si>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</si>
  <si>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</si>
  <si>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</si>
  <si>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</si>
  <si>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</si>
  <si>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</si>
  <si>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</si>
  <si>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</si>
  <si>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</si>
  <si>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</si>
  <si>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</si>
  <si>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</si>
  <si>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</si>
  <si>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</si>
  <si>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</si>
  <si>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</si>
  <si>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</si>
  <si>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</si>
  <si>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</si>
  <si>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</si>
  <si>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</si>
  <si>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</si>
  <si>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</si>
  <si>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</si>
  <si>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</si>
  <si>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</si>
  <si>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</si>
  <si>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</si>
  <si>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</si>
  <si>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</si>
  <si>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</si>
  <si>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</si>
  <si>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</si>
  <si>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</si>
  <si>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</si>
  <si>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</si>
  <si>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</si>
  <si>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</si>
  <si>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</si>
  <si>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</si>
  <si>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</si>
  <si>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</si>
  <si>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</si>
  <si>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</si>
  <si>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</si>
  <si>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</si>
  <si>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</si>
  <si>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</si>
  <si>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</si>
  <si>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</si>
  <si>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</si>
  <si>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</si>
  <si>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</si>
  <si>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</si>
  <si>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</si>
  <si>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</si>
  <si>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</si>
  <si>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</si>
  <si>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</si>
  <si>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</si>
  <si>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</si>
  <si>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</si>
  <si>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</si>
  <si>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</si>
  <si>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</si>
  <si>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</si>
  <si>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</si>
  <si>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</si>
  <si>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</si>
  <si>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</si>
  <si>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</si>
  <si>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</si>
  <si>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</si>
  <si>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</si>
  <si>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</si>
  <si>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</si>
  <si>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</si>
  <si>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</si>
  <si>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</si>
  <si>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</si>
  <si>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</si>
  <si>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</si>
  <si>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</si>
  <si>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</si>
  <si>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</si>
  <si>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</si>
  <si>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</si>
  <si>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</si>
  <si>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</si>
  <si>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</si>
  <si>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</si>
  <si>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</si>
  <si>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</si>
  <si>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</si>
  <si>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</si>
  <si>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</si>
  <si>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</si>
  <si>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</si>
  <si>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</si>
  <si>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No PCM</t>
  </si>
  <si>
    <t>30 min</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</si>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</sst>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topLeftCell="J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318.10137152778043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2.6059027783048805E-2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45981.049797453707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45981.049797453707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45981.049797453707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45981.049797453707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45981.049797453707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45981.049797453707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45981.049797453707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45981.049797453707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45981.049797453707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45981.049797453707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45981.049797453707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45981.049797453707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45981.049797453707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45981.049797453707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45981.049797453707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45981.049797453707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45981.049797453707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45981.049797453707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45981.049797453707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45981.049797453707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45981.049797453707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45981.049797453707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45981.049797453707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45981.049797453707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45981.049797453707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45981.049797453707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45981.049797453707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45981.049797453707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45981.049797453707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45981.049797453707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45981.049797453707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45981.049797453707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45981.049797453707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45981.049797453707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45981.049797453707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45981.049797453707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45981.049797453707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45981.049797453707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45981.049797453707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45981.049797453707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45981.049797453707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45981.049797453707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45981.049797453707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45981.049797453707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45981.049797453707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45981.049797453707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45981.049797453707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45981.049797453707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45981.049797453707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45981.049797453707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45981.049797453707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45981.049797453707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45981.049797453707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45981.049797453707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14E52A4B-3774-4A99-BA83-C7A961BF465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156.0499594907451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2.2482638894871343E-2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45981.049797453707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45981.049797453707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45981.049797453707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45981.049797453707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45981.049797453707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45981.049797453707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45981.049797453707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45981.049797453707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45981.049797453707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45981.049797453707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45981.049797453707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45981.049797453707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45981.049797453707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45981.049797453707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45981.049797453707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45981.049797453707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45981.049797453707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45981.049797453707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45981.049797453707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45981.049797453707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45981.049797453707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45981.049797453707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45981.049797453707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45981.049797453707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45981.049797453707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45981.049797453707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45981.049797453707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45981.049797453707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45981.049797453707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45981.049797453707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45981.049797453707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45981.049797453707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45981.049797453707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45981.049797453707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45981.049797453707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45981.049797453707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45981.049797453707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45981.049797453707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45981.049797453707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45981.049797453707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45981.049797453707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45981.049797453707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45981.049797453707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45981.049797453707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45981.049797453707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45981.049797453707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45981.049797453707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45981.049797453707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45981.049797453707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45981.049797453707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45981.049797453707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45981.049797453707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45981.049797453707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45981.049797453707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45981.049797453707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45981.049797453707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45981.049797453707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45981.049797453707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45981.049797453707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45981.049797453707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45981.049797453707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45981.049797453707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45981.049797453707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45981.049797453707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45981.049797453707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45981.049797453707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45981.049797453707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45981.049797453707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45981.049797453707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45981.049797453707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45981.049797453707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45981.049797453707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45981.049797453707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45981.049797453707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45981.049797453707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45981.049797453707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45981.049797453707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45981.049797453707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45981.049797453707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45981.049797453707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45981.049797453707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45981.049797453707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45981.049797453707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45981.049797453707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45981.049797453707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45981.049797453707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45981.049797453707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45981.049797453707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45981.049797453707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45981.049797453707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45981.049797453707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45981.049797453707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45981.049797453707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45981.049797453707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45981.049797453707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45981.049797453707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45981.049797453707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45981.049797453707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45981.049797453707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45981.049797453707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45981.049797453707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45981.049797453707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45981.049797453707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45981.049797453707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45981.049797453707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45981.049797453707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45981.049797453707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45981.049797453707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45981.049797453707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45981.049797453707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45981.049797453707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45981.049797453707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45981.049797453707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45981.049797453707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45981.049797453707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45981.049797453707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45981.049797453707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45981.049797453707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45981.049797453707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45981.049797453707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45981.049797453707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45981.049797453707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45981.049797453707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45981.049797453707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45981.049797453707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45981.049797453707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45981.049797453707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45981.049797453707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45981.049797453707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45981.049797453707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45981.049797453707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45981.049797453707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45981.049797453707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45981.049797453707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45981.049797453707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45981.049797453707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45981.049797453707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45981.049797453707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45981.049797453707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45981.049797453707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45981.049797453707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45981.049797453707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45981.049797453707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45981.049797453707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45981.049797453707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45981.049797453707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45981.049797453707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45981.049797453707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45981.049797453707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45981.049797453707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45981.049797453707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45981.049797453707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45981.049797453707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45981.049797453707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45981.049797453707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45981.049797453707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45981.049797453707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45981.049797453707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45981.049797453707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45981.049797453707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45981.049797453707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45981.049797453707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45981.049797453707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45981.049797453707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45981.049797453707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45981.049797453707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45981.049797453707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45981.049797453707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45981.049797453707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45981.049797453707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45981.049797453707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45981.049797453707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45981.049797453707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45981.049797453707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45981.049797453707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45981.049797453707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45981.049797453707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45981.049797453707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45981.049797453707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45981.049797453707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45981.049797453707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45981.049797453707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45981.049797453707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45981.049797453707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45981.049797453707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45981.049797453707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45981.049797453707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45981.049797453707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45981.049797453707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45981.049797453707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45981.049797453707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45981.049797453707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45981.049797453707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45981.049797453707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45981.049797453707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45981.049797453707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45981.049797453707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45981.049797453707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45981.049797453707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45981.049797453707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45981.049797453707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45981.049797453707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45981.049797453707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45981.049797453707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45981.049797453707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45981.049797453707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45981.049797453707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45981.049797453707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45981.049797453707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45981.049797453707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45981.049797453707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45981.049797453707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45981.049797453707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45981.049797453707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45981.049797453707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45981.049797453707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45981.049797453707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45981.049797453707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45981.049797453707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45981.049797453707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45981.049797453707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45981.049797453707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45981.049797453707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45981.049797453707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45981.049797453707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45981.049797453707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45981.049797453707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45981.049797453707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45981.049797453707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45981.049797453707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45981.049797453707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45981.049797453707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45981.049797453707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45981.049797453707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45981.049797453707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45981.049797453707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45981.049797453707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45981.049797453707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45981.049797453707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45981.049797453707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45981.049797453707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45981.049797453707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45981.049797453707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45981.049797453707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45981.049797453707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45981.049797453707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45981.049797453707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45981.049797453707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45981.049797453707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45981.049797453707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45981.049797453707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45981.049797453707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45981.049797453707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45981.049797453707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45981.049797453707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45981.049797453707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45981.049797453707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45981.049797453707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45981.049797453707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45981.049797453707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45981.049797453707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45981.049797453707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45981.049797453707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45981.049797453707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45981.049797453707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45981.049797453707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45981.049797453707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45981.049797453707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45981.049797453707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45981.049797453707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45981.049797453707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45981.049797453707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45981.049797453707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45981.049797453707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45981.049797453707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45981.049797453707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45981.049797453707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45981.049797453707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45981.049797453707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45981.049797453707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45981.049797453707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45981.049797453707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45981.049797453707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45981.049797453707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45981.049797453707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45981.049797453707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45981.049797453707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45981.049797453707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45981.049797453707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45981.049797453707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45981.049797453707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45981.049797453707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45981.049797453707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45981.049797453707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45981.049797453707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45981.049797453707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45981.049797453707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45981.049797453707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45981.049797453707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45981.049797453707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45981.049797453707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45981.049797453707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45981.049797453707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45981.049797453707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45981.049797453707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45981.049797453707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45981.049797453707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45981.049797453707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45981.049797453707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45981.049797453707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45981.049797453707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45981.049797453707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45981.049797453707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45981.049797453707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45981.049797453707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45981.049797453707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45981.049797453707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45981.049797453707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45981.049797453707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45981.049797453707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45981.049797453707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45981.049797453707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45981.049797453707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45981.049797453707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45981.049797453707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45981.049797453707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45981.049797453707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45981.049797453707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45981.049797453707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45981.049797453707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45981.049797453707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45981.049797453707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45981.049797453707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45981.049797453707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45981.049797453707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45981.049797453707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45981.049797453707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45981.049797453707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45981.049797453707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45981.049797453707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45981.049797453707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45981.049797453707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45981.049797453707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45981.049797453707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45981.049797453707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45981.049797453707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45981.049797453707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45981.049797453707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45981.049797453707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45981.049797453707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45981.049797453707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45981.049797453707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45981.049797453707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45981.049797453707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45981.049797453707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45981.049797453707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45981.049797453707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45981.049797453707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45981.049797453707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45981.049797453707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45981.049797453707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45981.049797453707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45981.049797453707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45981.049797453707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45981.049797453707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45981.049797453707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45981.049797453707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45981.049797453707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45981.049797453707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45981.049797453707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45981.049797453707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45981.049797453707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45981.049797453707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45981.049797453707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45981.049797453707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45981.049797453707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45981.049797453707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45981.049797453707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45981.049797453707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45981.049797453707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45981.049797453707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45981.049797453707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45981.049797453707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45981.049797453707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45981.049797453707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45981.049797453707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45981.049797453707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45981.049797453707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45981.049797453707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45981.049797453707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45981.049797453707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45981.049797453707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45981.049797453707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45981.049797453707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45981.049797453707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45981.049797453707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45981.049797453707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45981.049797453707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45981.049797453707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45981.049797453707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45981.049797453707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45981.049797453707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45981.049797453707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45981.049797453707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45981.049797453707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45981.049797453707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45981.049797453707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45981.049797453707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45981.049797453707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45981.049797453707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45981.049797453707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45981.049797453707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45981.049797453707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45981.049797453707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45981.049797453707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45981.049797453707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45981.049797453707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45981.049797453707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45981.049797453707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45981.049797453707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45981.049797453707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45981.049797453707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45981.049797453707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45981.049797453707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45981.049797453707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45981.049797453707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45981.049797453707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45981.049797453707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45981.049797453707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45981.049797453707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45981.049797453707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45981.049797453707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45981.049797453707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45981.049797453707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45981.049797453707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45981.049797453707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45981.049797453707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45981.049797453707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45981.049797453707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45981.049797453707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45981.049797453707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45981.049797453707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45981.049797453707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45981.049797453707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45981.049797453707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45981.049797453707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45981.049797453707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45981.049797453707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45981.049797453707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45981.049797453707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45981.049797453707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45981.049797453707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45981.049797453707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45981.049797453707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45981.049797453707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45981.049797453707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45981.049797453707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45981.049797453707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45981.049797453707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45981.049797453707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45981.049797453707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45981.049797453707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45981.049797453707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45981.049797453707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45981.049797453707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45981.049797453707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45981.049797453707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45981.049797453707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45981.049797453707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45981.049797453707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45981.049797453707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45981.049797453707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45981.049797453707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45981.049797453707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45981.049797453707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45981.049797453707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45981.049797453707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45981.049797453707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45981.049797453707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45981.049797453707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45981.049797453707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45981.049797453707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45981.049797453707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45981.049797453707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45981.049797453707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45981.049797453707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45981.049797453707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45981.049797453707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45981.049797453707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45981.049797453707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45981.049797453707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45981.049797453707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45981.049797453707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45981.049797453707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45981.049797453707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45981.049797453707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45981.049797453707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45981.049797453707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45981.049797453707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45981.049797453707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45981.049797453707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45981.049797453707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45981.049797453707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45981.049797453707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45981.049797453707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45981.049797453707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45981.049797453707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45981.049797453707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45981.049797453707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45981.049797453707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45981.049797453707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45981.049797453707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45981.049797453707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45981.049797453707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45981.049797453707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45981.049797453707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45981.049797453707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45981.049797453707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45981.049797453707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45981.049797453707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45981.049797453707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45981.049797453707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45981.049797453707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45981.049797453707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45981.049797453707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45981.049797453707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45981.049797453707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45981.049797453707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45981.049797453707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45981.049797453707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45981.049797453707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45981.049797453707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45981.049797453707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45981.049797453707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45981.049797453707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45981.049797453707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45981.049797453707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45981.049797453707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45981.049797453707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45981.049797453707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45981.049797453707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45981.049797453707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45981.049797453707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45981.049797453707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45981.049797453707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45981.049797453707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45981.049797453707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45981.049797453707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45981.049797453707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45981.049797453707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45981.049797453707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45981.049797453707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45981.049797453707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45981.049797453707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45981.049797453707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45981.049797453707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45981.049797453707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45981.049797453707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45981.049797453707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45981.049797453707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45981.049797453707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45981.049797453707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45981.049797453707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45981.049797453707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45981.049797453707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45981.049797453707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45981.049797453707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45981.049797453707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45981.049797453707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45981.049797453707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45981.049797453707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45981.049797453707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45981.049797453707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45981.049797453707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45981.049797453707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45981.049797453707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45981.049797453707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45981.049797453707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45981.049797453707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45981.049797453707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45981.049797453707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45981.049797453707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45981.049797453707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45981.049797453707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45981.049797453707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45981.049797453707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45981.049797453707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45981.049797453707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45981.049797453707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45981.049797453707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45981.049797453707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45981.049797453707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45981.049797453707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45981.049797453707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45981.049797453707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45981.049797453707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45981.049797453707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45981.049797453707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45981.049797453707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45981.049797453707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45981.049797453707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45981.049797453707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45981.049797453707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45981.049797453707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45981.049797453707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45981.049797453707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45981.049797453707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45981.049797453707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45981.049797453707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45981.049797453707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45981.049797453707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45981.049797453707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45981.049797453707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45981.049797453707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45981.049797453707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45981.049797453707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45981.049797453707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45981.049797453707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45981.049797453707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45981.049797453707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45981.049797453707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45981.049797453707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45981.049797453707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45981.049797453707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45981.049797453707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45981.049797453707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45981.049797453707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45981.049797453707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45981.049797453707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45981.049797453707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45981.049797453707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45981.049797453707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45981.049797453707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45981.049797453707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45981.049797453707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45981.049797453707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45981.049797453707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45981.049797453707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45981.049797453707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45981.049797453707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45981.049797453707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45981.049797453707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45981.049797453707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45981.049797453707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45981.049797453707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45981.049797453707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45981.049797453707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45981.049797453707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45981.049797453707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45981.049797453707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45981.049797453707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45981.049797453707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45981.049797453707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45981.049797453707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45981.049797453707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45981.049797453707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45981.049797453707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45981.049797453707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45981.049797453707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45981.049797453707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45981.049797453707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45981.049797453707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45981.049797453707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45981.049797453707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45981.049797453707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45981.049797453707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45981.049797453707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45981.049797453707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45981.049797453707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45981.049797453707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45981.049797453707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45981.049797453707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45981.049797453707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45981.049797453707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45981.049797453707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45981.049797453707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45981.049797453707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45981.049797453707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45981.049797453707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45981.049797453707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45981.049797453707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45981.049797453707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45981.049797453707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45981.049797453707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45981.049797453707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45981.049797453707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45981.049797453707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45981.049797453707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45981.049797453707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45981.049797453707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45981.049797453707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45981.049797453707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45981.049797453707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45981.049797453707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45981.049797453707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45981.049797453707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45981.049797453707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45981.049797453707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45981.049797453707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45981.049797453707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45981.049797453707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45981.049797453707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45981.049797453707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45981.049797453707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45981.049797453707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45981.049797453707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45981.049797453707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45981.049797453707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45981.049797453707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45981.049797453707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45981.049797453707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45981.049797453707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45981.049797453707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45981.049797453707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45981.049797453707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45981.049797453707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45981.049797453707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45981.049797453707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45981.049797453707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45981.049797453707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45981.049797453707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45981.049797453707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45981.049797453707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45981.049797453707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45981.049797453707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45981.049797453707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45981.049797453707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45981.049797453707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45981.049797453707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45981.049797453707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45981.049797453707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45981.049797453707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45981.049797453707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45981.049797453707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45981.049797453707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45981.049797453707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45981.049797453707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45981.049797453707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45981.049797453707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45981.049797453707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45981.049797453707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45981.049797453707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45981.049797453707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45981.049797453707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45981.049797453707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45981.049797453707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45981.049797453707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45981.049797453707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45981.049797453707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45981.049797453707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45981.049797453707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45981.049797453707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45981.049797453707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45981.049797453707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45981.049797453707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45981.049797453707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45981.049797453707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45981.049797453707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45981.049797453707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45981.049797453707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45981.049797453707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45981.049797453707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45981.049797453707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45981.049797453707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45981.049797453707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45981.049797453707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45981.049797453707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45981.049797453707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45981.049797453707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45981.049797453707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45981.049797453707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45981.049797453707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45981.049797453707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45981.049797453707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45981.049797453707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45981.049797453707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45981.049797453707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45981.049797453707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45981.049797453707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45981.049797453707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45981.049797453707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45981.049797453707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45981.049797453707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45981.049797453707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45981.049797453707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45981.049797453707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45981.049797453707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45981.049797453707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45981.049797453707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45981.049797453707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45981.049797453707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45981.049797453707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45981.049797453707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45981.049797453707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45981.049797453707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45981.049797453707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45981.049797453707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45981.049797453707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45981.049797453707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45981.049797453707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45981.049797453707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45981.049797453707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45981.049797453707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45981.049797453707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45981.049797453707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45981.049797453707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45981.049797453707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45981.049797453707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45981.049797453707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45981.049797453707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45981.049797453707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45981.049797453707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45981.049797453707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45981.049797453707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45981.049797453707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45981.049797453707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45981.049797453707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45981.049797453707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45981.049797453707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45981.049797453707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45981.049797453707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45981.049797453707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45981.049797453707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45981.049797453707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45981.049797453707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45981.049797453707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45981.049797453707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45981.049797453707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45981.049797453707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45981.049797453707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45981.049797453707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45981.049797453707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45981.049797453707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45981.049797453707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45981.049797453707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45981.049797453707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45981.049797453707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45981.049797453707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45981.049797453707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45981.049797453707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45981.049797453707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45981.049797453707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45981.049797453707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45981.049797453707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45981.049797453707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45981.049797453707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45981.049797453707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45981.049797453707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45981.049797453707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45981.049797453707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45981.049797453707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45981.049797453707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45981.049797453707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45981.049797453707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45981.049797453707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45981.049797453707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45981.049797453707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45981.049797453707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45981.049797453707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45981.049797453707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45981.049797453707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45981.049797453707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45981.049797453707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45981.049797453707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45981.049797453707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45981.049797453707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45981.049797453707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45981.049797453707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45981.049797453707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45981.049797453707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45981.049797453707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45981.049797453707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45981.049797453707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45981.049797453707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45981.049797453707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45981.049797453707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45981.049797453707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45981.049797453707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45981.049797453707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45981.049797453707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45981.049797453707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45981.049797453707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45981.049797453707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45981.049797453707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45981.049797453707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45981.049797453707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45981.049797453707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45981.049797453707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45981.049797453707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45981.049797453707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45981.049797453707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45981.049797453707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45981.049797453707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45981.049797453707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45981.049797453707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45981.049797453707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45981.049797453707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45981.049797453707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45981.049797453707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45981.049797453707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45981.049797453707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45981.049797453707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45981.049797453707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45981.049797453707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45981.049797453707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45981.049797453707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45981.049797453707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45981.049797453707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45981.049797453707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45981.049797453707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45981.049797453707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45981.049797453707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45981.049797453707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45981.049797453707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45981.049797453707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45981.049797453707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45981.049797453707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45981.049797453707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45981.049797453707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45981.049797453707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45981.049797453707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45981.049797453707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45981.049797453707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45981.049797453707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45981.049797453707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45981.049797453707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45981.049797453707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45981.049797453707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45981.049797453707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45981.049797453707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45981.049797453707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45981.049797453707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45981.049797453707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45981.049797453707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45981.049797453707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45981.049797453707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45981.049797453707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45981.049797453707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45981.049797453707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45981.049797453707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45981.049797453707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45981.049797453707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45981.049797453707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45981.049797453707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45981.049797453707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45981.049797453707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45981.049797453707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45981.049797453707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45981.049797453707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45981.049797453707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45981.049797453707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45981.049797453707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45981.049797453707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45981.049797453707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45981.049797453707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45981.049797453707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45981.049797453707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45981.049797453707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45981.049797453707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45981.049797453707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45981.049797453707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45981.049797453707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45981.049797453707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45981.049797453707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45981.049797453707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45981.049797453707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45981.049797453707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45981.049797453707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45981.049797453707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45981.049797453707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45981.049797453707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45981.049797453707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45981.049797453707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45981.049797453707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45981.049797453707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45981.049797453707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45981.049797453707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45981.049797453707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45981.049797453707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45981.049797453707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45981.049797453707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45981.049797453707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45981.049797453707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45981.049797453707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45981.049797453707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45981.049797453707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45981.049797453707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45981.049797453707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45981.049797453707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45981.049797453707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45981.049797453707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45981.049797453707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45981.049797453707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45981.049797453707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45981.049797453707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45981.049797453707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45981.049797453707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45981.049797453707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45981.049797453707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45981.049797453707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45981.049797453707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45981.049797453707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45981.049797453707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45981.049797453707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45981.049797453707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45981.049797453707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45981.049797453707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45981.049797453707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45981.049797453707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45981.049797453707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45981.049797453707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45981.049797453707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45981.049797453707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45981.049797453707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45981.049797453707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45981.049797453707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45981.049797453707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45981.049797453707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45981.049797453707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45981.049797453707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45981.049797453707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45981.049797453707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45981.049797453707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45981.049797453707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45981.049797453707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45981.049797453707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45981.049797453707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45981.049797453707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45981.049797453707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45981.049797453707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45981.049797453707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45981.049797453707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45981.049797453707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45981.049797453707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45981.049797453707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45981.049797453707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45981.049797453707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45981.049797453707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45981.049797453707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45981.049797453707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45981.049797453707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45981.049797453707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45981.049797453707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45981.049797453707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45981.049797453707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45981.049797453707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45981.049797453707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45981.049797453707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45981.049797453707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45981.049797453707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45981.049797453707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45981.049797453707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45981.049797453707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45981.049797453707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45981.049797453707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45981.049797453707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45981.049797453707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45981.049797453707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45981.049797453707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45981.049797453707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45981.049797453707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45981.049797453707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45981.049797453707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45981.049797453707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45981.049797453707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45981.049797453707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45981.049797453707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45981.049797453707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45981.049797453707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45981.049797453707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45981.049797453707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45981.049797453707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45981.049797453707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45981.049797453707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45981.049797453707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45981.049797453707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45981.049797453707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45981.049797453707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45981.049797453707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45981.049797453707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45981.049797453707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45981.049797453707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45981.049797453707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45981.049797453707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45981.049797453707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45981.049797453707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45981.049797453707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45981.049797453707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45981.049797453707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45981.049797453707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45981.049797453707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45981.049797453707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45981.049797453707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45981.049797453707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45981.049797453707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45981.049797453707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45981.049797453707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45981.049797453707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45981.049797453707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45981.049797453707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45981.049797453707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45981.049797453707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45981.049797453707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45981.049797453707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45981.049797453707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45981.049797453707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45981.049797453707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45981.049797453707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45981.049797453707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45981.049797453707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45981.049797453707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45981.049797453707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45981.049797453707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45981.049797453707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45981.049797453707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45981.049797453707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45981.049797453707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45981.049797453707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45981.049797453707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45981.049797453707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45981.049797453707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45981.049797453707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45981.049797453707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45981.049797453707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45981.049797453707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45981.049797453707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45981.049797453707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45981.049797453707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45981.049797453707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45981.049797453707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45981.049797453707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45981.049797453707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45981.049797453707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45981.049797453707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45981.049797453707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45981.049797453707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45981.049797453707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45981.049797453707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45981.049797453707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45981.049797453707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45981.049797453707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45981.049797453707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45981.049797453707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45981.049797453707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45981.049797453707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45981.049797453707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45981.049797453707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45981.049797453707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45981.049797453707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45981.049797453707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45981.049797453707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45981.049797453707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45981.049797453707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45981.049797453707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277.56907986111037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9" ca="1" si="0">IFERROR(NOW()-F3,"")</f>
        <v>0.20762152777751908</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38770</v>
      </c>
      <c r="E4" s="94" t="s">
        <v>39021</v>
      </c>
      <c r="F4" s="95">
        <v>45980.962777777779</v>
      </c>
      <c r="G4" s="96">
        <f t="shared" ca="1" si="0"/>
        <v>8.701967592787696E-2</v>
      </c>
      <c r="H4" s="95">
        <v>45980.925208333334</v>
      </c>
      <c r="I4" s="113" t="str">
        <f>IFERROR(VLOOKUP(D4,DB!A:F,6,0),"")</f>
        <v>Generator-SG</v>
      </c>
      <c r="J4" s="113" t="str">
        <f>IFERROR(VLOOKUP(D4,DB!A:G,7,0),"")</f>
        <v>No BB Shifted</v>
      </c>
      <c r="K4" s="97" t="s">
        <v>39114</v>
      </c>
      <c r="L4" s="91" t="str">
        <f>IFERROR(VLOOKUP(D4,DB!A:I,9,0),"")</f>
        <v>Latis</v>
      </c>
    </row>
    <row r="5" spans="1:16" ht="15" customHeight="1">
      <c r="A5" s="113"/>
      <c r="B5" s="113" t="str">
        <f>IFERROR(VLOOKUP(D5,DB!A:K,11,0),"")</f>
        <v/>
      </c>
      <c r="C5" s="93"/>
      <c r="D5" s="91"/>
      <c r="E5" s="94"/>
      <c r="F5" s="95"/>
      <c r="G5" s="96">
        <f t="shared" ca="1" si="0"/>
        <v>45981.049797453707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45981.049797453707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45981.049797453707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45981.049797453707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45981.049797453707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45981.049797453707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45981.049797453707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45981.049797453707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45981.049797453707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45981.049797453707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45981.049797453707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45981.049797453707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45981.049797453707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45981.049797453707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45981.049797453707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45981.049797453707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45981.049797453707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45981.049797453707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45981.049797453707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45981.049797453707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45981.049797453707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45981.049797453707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45981.049797453707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45981.049797453707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45981.049797453707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45981.049797453707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45981.049797453707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45981.049797453707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45981.049797453707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45981.049797453707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45981.049797453707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45981.049797453707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45981.049797453707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45981.049797453707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45981.049797453707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45981.049797453707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45981.049797453707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45981.049797453707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45981.049797453707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45981.049797453707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45981.049797453707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45981.049797453707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45981.049797453707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45981.049797453707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45981.049797453707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45981.049797453707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45981.049797453707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45981.049797453707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45981.049797453707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45981.049797453707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45981.049797453707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45981.049797453707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45981.049797453707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45981.049797453707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45981.049797453707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45981.049797453707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45981.049797453707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45981.049797453707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45981.049797453707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45981.049797453707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45981.049797453707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45981.049797453707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45981.049797453707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45981.049797453707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45981.049797453707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45981.049797453707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45981.049797453707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45981.049797453707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45981.049797453707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45981.049797453707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45981.049797453707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45981.049797453707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45981.049797453707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45981.049797453707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45981.049797453707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45981.049797453707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45981.049797453707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45981.049797453707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45981.049797453707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45981.049797453707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45981.049797453707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45981.049797453707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45981.049797453707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45981.049797453707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45981.049797453707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45981.049797453707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45981.049797453707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45981.049797453707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45981.049797453707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45981.049797453707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45981.049797453707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45981.049797453707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45981.049797453707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45981.049797453707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45981.049797453707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45981.049797453707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45981.049797453707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45981.049797453707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45981.049797453707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45981.049797453707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45981.049797453707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45981.049797453707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45981.049797453707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45981.049797453707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45981.049797453707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45981.049797453707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45981.049797453707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45981.049797453707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45981.049797453707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45981.049797453707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45981.049797453707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45981.049797453707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45981.049797453707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45981.049797453707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45981.049797453707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45981.049797453707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45981.049797453707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45981.049797453707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45981.049797453707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45981.049797453707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45981.049797453707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45981.049797453707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45981.049797453707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45981.049797453707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45981.049797453707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45981.049797453707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45981.049797453707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45981.049797453707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45981.049797453707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45981.049797453707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45981.049797453707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45981.049797453707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45981.049797453707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45981.049797453707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45981.049797453707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45981.049797453707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45981.049797453707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45981.049797453707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45981.049797453707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45981.049797453707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45981.049797453707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45981.049797453707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45981.049797453707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45981.049797453707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45981.049797453707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45981.049797453707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45981.049797453707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45981.049797453707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45981.049797453707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45981.049797453707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45981.049797453707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45981.049797453707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45981.049797453707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45981.049797453707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45981.049797453707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45981.049797453707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45981.049797453707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45981.049797453707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45981.049797453707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45981.049797453707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45981.049797453707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45981.049797453707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45981.049797453707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45981.049797453707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45981.049797453707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45981.049797453707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45981.049797453707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45981.049797453707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45981.049797453707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45981.049797453707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45981.049797453707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45981.049797453707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45981.049797453707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45981.049797453707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45981.049797453707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45981.049797453707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45981.049797453707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45981.049797453707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45981.049797453707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45981.049797453707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45981.049797453707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45981.049797453707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45981.049797453707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45981.049797453707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45981.049797453707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45981.049797453707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45981.049797453707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45981.049797453707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45981.049797453707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45981.049797453707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45981.049797453707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45981.049797453707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45981.049797453707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45981.049797453707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45981.049797453707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45981.049797453707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45981.049797453707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45981.049797453707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45981.049797453707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45981.049797453707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45981.049797453707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45981.049797453707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45981.049797453707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45981.049797453707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45981.049797453707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45981.049797453707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45981.049797453707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45981.049797453707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45981.049797453707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45981.049797453707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45981.049797453707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45981.049797453707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45981.049797453707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45981.049797453707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45981.049797453707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45981.049797453707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45981.049797453707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45981.049797453707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45981.049797453707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45981.049797453707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45981.049797453707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45981.049797453707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45981.049797453707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45981.049797453707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45981.049797453707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45981.049797453707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45981.049797453707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45981.049797453707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45981.049797453707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45981.049797453707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45981.049797453707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45981.049797453707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45981.049797453707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45981.049797453707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45981.049797453707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45981.049797453707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45981.049797453707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45981.049797453707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45981.049797453707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45981.049797453707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45981.049797453707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45981.049797453707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45981.049797453707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45981.049797453707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45981.049797453707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45981.049797453707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45981.049797453707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45981.049797453707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45981.049797453707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45981.049797453707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45981.049797453707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45981.049797453707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45981.049797453707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45981.049797453707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45981.049797453707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45981.049797453707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45981.049797453707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45981.049797453707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45981.049797453707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45981.049797453707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45981.049797453707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45981.049797453707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45981.049797453707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45981.049797453707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45981.049797453707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45981.049797453707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45981.049797453707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45981.049797453707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45981.049797453707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45981.049797453707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45981.049797453707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45981.049797453707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45981.049797453707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45981.049797453707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45981.049797453707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45981.049797453707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45981.049797453707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45981.049797453707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45981.049797453707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45981.049797453707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45981.049797453707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45981.049797453707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45981.049797453707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45981.049797453707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45981.049797453707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45981.049797453707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45981.049797453707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45981.049797453707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45981.049797453707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45981.049797453707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45981.049797453707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45981.049797453707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45981.049797453707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45981.049797453707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45981.049797453707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45981.049797453707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45981.049797453707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45981.049797453707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45981.049797453707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45981.049797453707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45981.049797453707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45981.049797453707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45981.049797453707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45981.049797453707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45981.049797453707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45981.049797453707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45981.049797453707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45981.049797453707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45981.049797453707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45981.049797453707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45981.049797453707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45981.049797453707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45981.049797453707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45981.049797453707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45981.049797453707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45981.049797453707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45981.049797453707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45981.049797453707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45981.049797453707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45981.049797453707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45981.049797453707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45981.049797453707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45981.049797453707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45981.049797453707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45981.049797453707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45981.049797453707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45981.049797453707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45981.049797453707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45981.049797453707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45981.049797453707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45981.049797453707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45981.049797453707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45981.049797453707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45981.049797453707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45981.049797453707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45981.049797453707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45981.049797453707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45981.049797453707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45981.049797453707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45981.049797453707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45981.049797453707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45981.049797453707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45981.049797453707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45981.049797453707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45981.049797453707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45981.049797453707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45981.049797453707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45981.049797453707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45981.049797453707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45981.049797453707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45981.049797453707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45981.049797453707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45981.049797453707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45981.049797453707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45981.049797453707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45981.049797453707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45981.049797453707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45981.049797453707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45981.049797453707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45981.049797453707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45981.049797453707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45981.049797453707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45981.049797453707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45981.049797453707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45981.049797453707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45981.049797453707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45981.049797453707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45981.049797453707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45981.049797453707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45981.049797453707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45981.049797453707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45981.049797453707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45981.049797453707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45981.049797453707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45981.049797453707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45981.049797453707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45981.049797453707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45981.049797453707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45981.049797453707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45981.049797453707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45981.049797453707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45981.049797453707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45981.049797453707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45981.049797453707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45981.049797453707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45981.049797453707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45981.049797453707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45981.049797453707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45981.049797453707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45981.049797453707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45981.049797453707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45981.049797453707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45981.049797453707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45981.049797453707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45981.049797453707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45981.049797453707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45981.049797453707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45981.049797453707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45981.049797453707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45981.049797453707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45981.049797453707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45981.049797453707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45981.049797453707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45981.049797453707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45981.049797453707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45981.049797453707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45981.049797453707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45981.049797453707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45981.049797453707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45981.049797453707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45981.049797453707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45981.049797453707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45981.049797453707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45981.049797453707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45981.049797453707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45981.049797453707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45981.049797453707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45981.049797453707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45981.049797453707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45981.049797453707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45981.049797453707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45981.049797453707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45981.049797453707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45981.049797453707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45981.049797453707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45981.049797453707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45981.049797453707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45981.049797453707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45981.049797453707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45981.049797453707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45981.049797453707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45981.049797453707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45981.049797453707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45981.049797453707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45981.049797453707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45981.049797453707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45981.049797453707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45981.049797453707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45981.049797453707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45981.049797453707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45981.049797453707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45981.049797453707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45981.049797453707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45981.049797453707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45981.049797453707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45981.049797453707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45981.049797453707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45981.049797453707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45981.049797453707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45981.049797453707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45981.049797453707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45981.049797453707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45981.049797453707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45981.049797453707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45981.049797453707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45981.049797453707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45981.049797453707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45981.049797453707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45981.049797453707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45981.049797453707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45981.049797453707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45981.049797453707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45981.049797453707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45981.049797453707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45981.049797453707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45981.049797453707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45981.049797453707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45981.049797453707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45981.049797453707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45981.049797453707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45981.049797453707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45981.049797453707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45981.049797453707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45981.049797453707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45981.049797453707</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89.217737268518249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54.860920138889924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32.388686342594156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3.5349942129687406</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35">
        <v>45981.016076388885</v>
      </c>
      <c r="G6" s="111">
        <f ca="1">IFERROR(NOW()-F6,"")</f>
        <v>3.3721064821293112E-2</v>
      </c>
      <c r="H6" s="135">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45981.049797453707</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45981.049797453707</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45981.049797453707</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45981.049797453707</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45981.049797453707</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45981.049797453707</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45981.049797453707</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45981.049797453707</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45981.049797453707</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45981.049797453707</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45981.049797453707</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45981.049797453707</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45981.049797453707</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45981.049797453707</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45981.049797453707</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45981.049797453707</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45981.049797453707</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45981.049797453707</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45981.049797453707</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45981.049797453707</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45981.049797453707</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45981.049797453707</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45981.049797453707</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45981.049797453707</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45981.049797453707</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45981.049797453707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45981.049797453707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45981.049797453707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45981.049797453707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45981.049797453707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45981.049797453707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45981.049797453707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45981.049797453707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45981.049797453707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45981.049797453707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45981.049797453707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45981.049797453707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45981.049797453707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45981.049797453707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45981.049797453707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45981.049797453707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45981.049797453707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45981.049797453707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45981.049797453707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45981.049797453707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45981.049797453707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45981.049797453707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45981.049797453707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45981.049797453707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45981.049797453707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45981.049797453707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45981.049797453707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45981.049797453707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45981.049797453707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45981.049797453707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45981.049797453707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45981.049797453707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45981.049797453707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45981.049797453707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45981.049797453707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45981.049797453707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45981.049797453707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45981.049797453707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45981.049797453707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45981.049797453707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45981.049797453707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45981.049797453707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45981.049797453707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45981.049797453707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45981.049797453707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45981.049797453707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45981.049797453707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45981.049797453707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45981.049797453707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45981.049797453707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45981.049797453707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45981.049797453707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45981.049797453707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45981.049797453707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45981.049797453707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45981.049797453707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45981.049797453707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45981.049797453707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45981.049797453707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45981.049797453707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45981.049797453707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45981.049797453707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45981.049797453707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45981.049797453707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45981.049797453707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45981.049797453707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45981.049797453707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45981.049797453707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45981.049797453707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45981.049797453707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45981.049797453707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45981.049797453707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45981.049797453707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45981.049797453707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45981.049797453707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45981.049797453707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45981.049797453707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45981.049797453707</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45981.049797453707</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45981.049797453707</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45981.049797453707</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45981.049797453707</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45981.049797453707</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45981.049797453707</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45981.049797453707</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45981.049797453707</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45981.049797453707</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45981.049797453707</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45981.049797453707</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45981.049797453707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45981.049797453707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45981.049797453707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45981.049797453707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45981.049797453707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45981.049797453707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45981.049797453707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45981.049797453707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45981.049797453707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45981.049797453707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45981.049797453707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45981.049797453707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45981.049797453707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45981.049797453707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45981.049797453707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45981.049797453707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45981.049797453707</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45981.049797453707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45981.049797453707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45981.049797453707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45981.049797453707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45981.049797453707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45981.049797453707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45981.049797453707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45981.049797453707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45981.049797453707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45981.049797453707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45981.049797453707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45981.049797453707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45981.049797453707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45981.049797453707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45981.049797453707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45981.049797453707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45981.049797453707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45981.049797453707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45981.049797453707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45981.049797453707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45981.049797453707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45981.049797453707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45981.049797453707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45981.049797453707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45981.049797453707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45981.049797453707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45981.049797453707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45981.049797453707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45981.049797453707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45981.049797453707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45981.049797453707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45981.049797453707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45981.049797453707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45981.049797453707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45981.049797453707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45981.049797453707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45981.049797453707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45981.049797453707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45981.049797453707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45981.049797453707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45981.049797453707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45981.049797453707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45981.049797453707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45981.049797453707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45981.049797453707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45981.049797453707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45981.049797453707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45981.049797453707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45981.049797453707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45981.049797453707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45981.049797453707</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2025-11-19T22:12:06Z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