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8" documentId="120_S{2AC9BD13-BADA-5192-A53E-5A8FF88502F6}" xr6:coauthVersionLast="47" xr6:coauthVersionMax="47" xr10:uidLastSave="{054380A6-3732-4C14-8A18-B6C2B29F7FB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8" i="4"/>
  <c r="G9" i="4"/>
  <c r="I3" i="4"/>
  <c r="J3"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3" i="4"/>
  <c r="G3" i="4"/>
  <c r="L3" i="4"/>
  <c r="B4" i="4"/>
  <c r="G4" i="4"/>
  <c r="I4" i="4"/>
  <c r="J4" i="4"/>
  <c r="L4" i="4"/>
  <c r="B5" i="4"/>
  <c r="G5" i="4"/>
  <c r="I5" i="4"/>
  <c r="J5" i="4"/>
  <c r="L5" i="4"/>
  <c r="B6" i="4"/>
  <c r="G6" i="4"/>
  <c r="J6" i="4"/>
  <c r="L6" i="4"/>
  <c r="B7" i="4"/>
  <c r="G7" i="4"/>
  <c r="I7" i="4"/>
  <c r="J7" i="4"/>
  <c r="L7"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<sst xmlns="http://schemas.openxmlformats.org/spreadsheetml/2006/main" count="180285" uniqueCount="39125">
  <si>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</si>
  <si>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</si>
  <si>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</si>
  <si>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</si>
  <si>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</si>
  <si>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</si>
  <si>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</si>
  <si>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</si>
  <si>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</si>
  <si>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</si>
  <si>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</si>
  <si>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</si>
  <si>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</si>
  <si>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</si>
  <si>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</si>
  <si>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</si>
  <si>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</si>
  <si>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</si>
  <si>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</si>
  <si>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</si>
  <si>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</si>
  <si>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</si>
  <si>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</si>
  <si>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</si>
  <si>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</si>
  <si>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</si>
  <si>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</si>
  <si>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</si>
  <si>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</si>
  <si>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</si>
  <si>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</si>
  <si>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</si>
  <si>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</si>
  <si>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</si>
  <si>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</si>
  <si>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</si>
  <si>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</si>
  <si>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</si>
  <si>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</si>
  <si>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</si>
  <si>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</si>
  <si>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</si>
  <si>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</si>
  <si>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</si>
  <si>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</si>
  <si>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</si>
  <si>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</si>
  <si>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</si>
  <si>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</si>
  <si>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</si>
  <si>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</si>
  <si>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</si>
  <si>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</si>
  <si>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</si>
  <si>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</si>
  <si>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</si>
  <si>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</si>
  <si>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</si>
  <si>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</si>
  <si>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</si>
  <si>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</si>
  <si>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</si>
  <si>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</si>
  <si>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</si>
  <si>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</si>
  <si>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</si>
  <si>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</si>
  <si>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</si>
  <si>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</si>
  <si>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</si>
  <si>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</si>
  <si>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</si>
  <si>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</si>
  <si>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</si>
  <si>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</si>
  <si>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</si>
  <si>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</si>
  <si>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</si>
  <si>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</si>
  <si>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</si>
  <si>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</si>
  <si>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</si>
  <si>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</si>
  <si>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</si>
  <si>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</si>
  <si>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</si>
  <si>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</si>
  <si>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</si>
  <si>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</si>
  <si>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</si>
  <si>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</si>
  <si>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</si>
  <si>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</si>
  <si>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</si>
  <si>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</si>
  <si>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</si>
  <si>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</si>
  <si>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</si>
  <si>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</si>
  <si>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</si>
  <si>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</si>
  <si>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</si>
  <si>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</si>
  <si>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</si>
  <si>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</si>
  <si>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</si>
  <si>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</si>
  <si>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</si>
  <si>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</si>
  <si>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</si>
  <si>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</si>
  <si>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</si>
  <si>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</si>
  <si>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</si>
  <si>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</si>
  <si>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</si>
  <si>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</si>
  <si>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</si>
  <si>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</si>
  <si>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</si>
  <si>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</si>
  <si>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</si>
  <si>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</si>
  <si>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</si>
  <si>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</si>
  <si>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</si>
  <si>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</si>
  <si>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</si>
  <si>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</si>
  <si>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</si>
  <si>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</si>
  <si>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</si>
  <si>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</si>
  <si>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</si>
  <si>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</si>
  <si>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</si>
  <si>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</si>
  <si>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</si>
  <si>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</si>
  <si>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</si>
  <si>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</si>
  <si>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</si>
  <si>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</si>
  <si>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</si>
  <si>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</si>
  <si>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</si>
  <si>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</si>
  <si>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</si>
  <si>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</si>
  <si>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</si>
  <si>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</si>
  <si>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</si>
  <si>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</si>
  <si>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</si>
  <si>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</si>
  <si>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</si>
  <si>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</si>
  <si>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</si>
  <si>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</si>
  <si>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</si>
  <si>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</si>
  <si>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</si>
  <si>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</si>
  <si>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</si>
  <si>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</si>
  <si>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</si>
  <si>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</si>
  <si>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</si>
  <si>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</si>
  <si>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</si>
  <si>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</si>
  <si>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</si>
  <si>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</si>
  <si>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</si>
  <si>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</si>
  <si>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</si>
  <si>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</si>
  <si>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</si>
  <si>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</si>
  <si>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</si>
  <si>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</si>
  <si>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</si>
  <si>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</si>
  <si>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</si>
  <si>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</si>
  <si>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</si>
  <si>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</si>
  <si>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</si>
  <si>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</si>
  <si>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</si>
  <si>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</si>
  <si>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</si>
  <si>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</si>
  <si>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</si>
  <si>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</si>
  <si>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</si>
  <si>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</si>
  <si>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</si>
  <si>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</si>
  <si>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</si>
  <si>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</si>
  <si>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</si>
  <si>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</si>
  <si>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</si>
  <si>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</si>
  <si>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</si>
  <si>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</si>
  <si>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</si>
  <si>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</si>
  <si>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</si>
  <si>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</si>
  <si>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</si>
  <si>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</si>
  <si>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</si>
  <si>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</si>
  <si>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</si>
  <si>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</si>
  <si>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</si>
  <si>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</si>
  <si>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</si>
  <si>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</si>
  <si>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</si>
  <si>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</si>
  <si>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</si>
  <si>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</si>
  <si>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</si>
  <si>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</si>
  <si>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</si>
  <si>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</si>
  <si>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</si>
  <si>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</si>
  <si>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</si>
  <si>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</si>
  <si>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</si>
  <si>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</si>
  <si>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</si>
  <si>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</si>
  <si>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</si>
  <si>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</si>
  <si>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</si>
  <si>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</si>
  <si>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</si>
  <si>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</si>
  <si>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</si>
  <si>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</si>
  <si>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</si>
  <si>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</si>
  <si>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</si>
  <si>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</si>
  <si>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</si>
  <si>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</si>
  <si>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</si>
  <si>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</si>
  <si>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</si>
  <si>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</si>
  <si>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</si>
  <si>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</si>
  <si>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</si>
  <si>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</si>
  <si>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</si>
  <si>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</si>
  <si>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</si>
  <si>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</si>
  <si>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</si>
  <si>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</si>
  <si>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</si>
  <si>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</si>
  <si>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</si>
  <si>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</si>
  <si>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</si>
  <si>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</si>
  <si>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</si>
  <si>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</si>
  <si>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</si>
  <si>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</si>
  <si>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</si>
  <si>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</si>
  <si>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</si>
  <si>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</si>
  <si>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</si>
  <si>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</si>
  <si>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</si>
  <si>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</si>
  <si>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</si>
  <si>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</si>
  <si>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</si>
  <si>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</si>
  <si>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</si>
  <si>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</si>
  <si>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</si>
  <si>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</si>
  <si>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</si>
  <si>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</si>
  <si>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</si>
  <si>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</si>
  <si>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</si>
  <si>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</si>
  <si>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</si>
  <si>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</si>
  <si>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</si>
  <si>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</si>
  <si>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</si>
  <si>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</si>
  <si>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</si>
  <si>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</si>
  <si>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</si>
  <si>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</si>
  <si>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</si>
  <si>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</si>
  <si>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</si>
  <si>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</si>
  <si>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</si>
  <si>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</si>
  <si>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</si>
  <si>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</si>
  <si>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</si>
  <si>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</si>
  <si>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</si>
  <si>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</si>
  <si>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</si>
  <si>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</si>
  <si>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</si>
  <si>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</si>
  <si>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</si>
  <si>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</si>
  <si>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</si>
  <si>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</si>
  <si>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</si>
  <si>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</si>
  <si>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</si>
  <si>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</si>
  <si>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</si>
  <si>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</si>
  <si>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</si>
  <si>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</si>
  <si>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</si>
  <si>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</si>
  <si>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</si>
  <si>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</si>
  <si>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</si>
  <si>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</si>
  <si>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</si>
  <si>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</si>
  <si>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</si>
  <si>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</si>
  <si>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</si>
  <si>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</si>
  <si>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</si>
  <si>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</si>
  <si>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</si>
  <si>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</si>
  <si>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</si>
  <si>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</si>
  <si>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</si>
  <si>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</si>
  <si>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</si>
  <si>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</si>
  <si>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</si>
  <si>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</si>
  <si>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</si>
  <si>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</si>
  <si>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</si>
  <si>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</si>
  <si>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</si>
  <si>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</si>
  <si>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</si>
  <si>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</si>
  <si>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</si>
  <si>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</si>
  <si>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</si>
  <si>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</si>
  <si>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</si>
  <si>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</si>
  <si>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</si>
  <si>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</si>
  <si>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</si>
  <si>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</si>
  <si>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</si>
  <si>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</si>
  <si>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</si>
  <si>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</si>
  <si>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</si>
  <si>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</si>
  <si>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</si>
  <si>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</si>
  <si>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</si>
  <si>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</si>
  <si>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</si>
  <si>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</si>
  <si>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</si>
  <si>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</si>
  <si>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</si>
  <si>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</si>
  <si>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</si>
  <si>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</si>
  <si>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</si>
  <si>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</si>
  <si>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</si>
  <si>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</si>
  <si>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</si>
  <si>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</si>
  <si>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</si>
  <si>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</si>
  <si>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</si>
  <si>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</si>
  <si>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</si>
  <si>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</si>
  <si>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</si>
  <si>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</si>
  <si>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</si>
  <si>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</si>
  <si>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</si>
  <si>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</si>
  <si>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</si>
  <si>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</si>
  <si>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</si>
  <si>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</si>
  <si>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</si>
  <si>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</si>
  <si>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</si>
  <si>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</si>
  <si>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</si>
  <si>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</si>
  <si>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</si>
  <si>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</si>
  <si>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</si>
  <si>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</si>
  <si>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</si>
  <si>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</si>
  <si>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</si>
  <si>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</si>
  <si>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</si>
  <si>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</si>
  <si>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</si>
  <si>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</si>
  <si>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</si>
  <si>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</si>
  <si>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</si>
  <si>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</si>
  <si>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</si>
  <si>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</si>
  <si>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</si>
  <si>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</si>
  <si>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</si>
  <si>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</si>
  <si>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</si>
  <si>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</si>
  <si>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</si>
  <si>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</si>
  <si>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</si>
  <si>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</si>
  <si>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</si>
  <si>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</si>
  <si>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</si>
  <si>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</si>
  <si>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</si>
  <si>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</si>
  <si>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</si>
  <si>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</si>
  <si>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</si>
  <si>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</si>
  <si>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</si>
  <si>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</si>
  <si>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</si>
  <si>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</si>
  <si>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</si>
  <si>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</si>
  <si>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</si>
  <si>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</si>
  <si>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</si>
  <si>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</si>
  <si>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</si>
  <si>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</si>
  <si>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</si>
  <si>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</si>
  <si>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</si>
  <si>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</si>
  <si>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</si>
  <si>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</si>
  <si>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</si>
  <si>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</si>
  <si>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</si>
  <si>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</si>
  <si>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</si>
  <si>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</si>
  <si>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</si>
  <si>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</si>
  <si>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</si>
  <si>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</si>
  <si>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</si>
  <si>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</si>
  <si>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</si>
  <si>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</si>
  <si>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</si>
  <si>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</si>
  <si>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</si>
  <si>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</si>
  <si>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</si>
  <si>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</si>
  <si>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</si>
  <si>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</si>
  <si>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</si>
  <si>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</si>
  <si>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</si>
  <si>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</si>
  <si>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</si>
  <si>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</si>
  <si>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</si>
  <si>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</si>
  <si>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</si>
  <si>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</si>
  <si>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</si>
  <si>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</si>
  <si>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</si>
  <si>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</si>
  <si>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</si>
  <si>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</si>
  <si>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</si>
  <si>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</si>
  <si>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</si>
  <si>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</si>
  <si>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</si>
  <si>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</si>
  <si>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</si>
  <si>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</si>
  <si>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</si>
  <si>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</si>
  <si>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</si>
  <si>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</si>
  <si>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</si>
  <si>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</si>
  <si>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</si>
  <si>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</si>
  <si>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</si>
  <si>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</si>
  <si>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</si>
  <si>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</si>
  <si>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</si>
  <si>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</si>
  <si>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</si>
  <si>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</si>
  <si>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</si>
  <si>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</si>
  <si>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</si>
  <si>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</si>
  <si>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</si>
  <si>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</si>
  <si>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</si>
  <si>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</si>
  <si>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</si>
  <si>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</si>
  <si>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</si>
  <si>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</si>
  <si>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</si>
  <si>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</si>
  <si>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</si>
  <si>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</si>
  <si>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</si>
  <si>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</si>
  <si>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</si>
  <si>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</si>
  <si>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</si>
  <si>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</si>
  <si>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</si>
  <si>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</si>
  <si>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</si>
  <si>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</si>
  <si>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</si>
  <si>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</si>
  <si>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</si>
  <si>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</si>
  <si>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</si>
  <si>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</si>
  <si>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</si>
  <si>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</si>
  <si>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</si>
  <si>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</si>
  <si>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</si>
  <si>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</si>
  <si>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</si>
  <si>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</si>
  <si>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</si>
  <si>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</si>
  <si>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</si>
  <si>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</si>
  <si>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</si>
  <si>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</si>
  <si>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</si>
  <si>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</si>
  <si>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</si>
  <si>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</si>
  <si>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</si>
  <si>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</si>
  <si>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</si>
  <si>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</si>
  <si>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</si>
  <si>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</si>
  <si>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</si>
  <si>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</si>
  <si>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</si>
  <si>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</si>
  <si>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</si>
  <si>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</si>
  <si>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</si>
  <si>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</si>
  <si>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</si>
  <si>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</si>
  <si>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</si>
  <si>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</si>
  <si>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</si>
  <si>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</si>
  <si>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</si>
  <si>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</si>
  <si>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</si>
  <si>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</si>
  <si>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</si>
  <si>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</si>
  <si>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</si>
  <si>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</si>
  <si>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</si>
  <si>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</si>
  <si>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</si>
  <si>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</si>
  <si>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</si>
  <si>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</si>
  <si>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</si>
  <si>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</si>
  <si>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</si>
  <si>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</si>
  <si>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</si>
  <si>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</si>
  <si>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</si>
  <si>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</si>
  <si>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</si>
  <si>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</si>
  <si>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</si>
  <si>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</si>
  <si>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</si>
  <si>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</si>
  <si>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</si>
  <si>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</si>
  <si>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</si>
  <si>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</si>
  <si>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</si>
  <si>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</si>
  <si>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</si>
  <si>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</si>
  <si>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</si>
  <si>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</si>
  <si>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</si>
  <si>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</si>
  <si>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</si>
  <si>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</si>
  <si>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</si>
  <si>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</si>
  <si>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</si>
  <si>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</si>
  <si>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</si>
  <si>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</si>
  <si>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</si>
  <si>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</si>
  <si>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</si>
  <si>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</si>
  <si>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</si>
  <si>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</si>
  <si>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</si>
  <si>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</si>
  <si>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</si>
  <si>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</si>
  <si>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</si>
  <si>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</si>
  <si>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</si>
  <si>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</si>
  <si>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</si>
  <si>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</si>
  <si>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</si>
  <si>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</si>
  <si>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</si>
  <si>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</si>
  <si>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</si>
  <si>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</si>
  <si>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</si>
  <si>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</si>
  <si>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</si>
  <si>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</si>
  <si>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</si>
  <si>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</si>
  <si>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</si>
  <si>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</si>
  <si>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</si>
  <si>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</si>
  <si>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</si>
  <si>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</si>
  <si>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</si>
  <si>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</si>
  <si>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</si>
  <si>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</si>
  <si>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</si>
  <si>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</si>
  <si>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</si>
  <si>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</si>
  <si>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</si>
  <si>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</si>
  <si>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</si>
  <si>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</si>
  <si>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</si>
  <si>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</si>
  <si>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</si>
  <si>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</si>
  <si>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</si>
  <si>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</si>
  <si>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</si>
  <si>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</si>
  <si>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</si>
  <si>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</si>
  <si>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</si>
  <si>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</si>
  <si>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</si>
  <si>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</si>
  <si>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</si>
  <si>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</si>
  <si>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</si>
  <si>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</si>
  <si>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</si>
  <si>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</si>
  <si>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</si>
  <si>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</si>
  <si>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</si>
  <si>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</si>
  <si>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</si>
  <si>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</si>
  <si>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</si>
  <si>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</si>
  <si>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</si>
  <si>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</si>
  <si>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</si>
  <si>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</si>
  <si>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</si>
  <si>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</si>
  <si>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</si>
  <si>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</si>
  <si>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</si>
  <si>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</si>
  <si>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</si>
  <si>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</si>
  <si>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</si>
  <si>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</si>
  <si>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</si>
  <si>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</si>
  <si>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</si>
  <si>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</si>
  <si>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</si>
  <si>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</si>
  <si>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</si>
  <si>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</si>
  <si>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</si>
  <si>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</si>
  <si>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</si>
  <si>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</si>
  <si>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</si>
  <si>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</si>
  <si>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</si>
  <si>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</si>
  <si>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</si>
  <si>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</si>
  <si>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</si>
  <si>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</si>
  <si>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</si>
  <si>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</si>
  <si>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</si>
  <si>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</si>
  <si>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</si>
  <si>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</si>
  <si>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</si>
  <si>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</si>
  <si>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</si>
  <si>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</si>
  <si>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</si>
  <si>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</si>
  <si>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</si>
  <si>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</si>
  <si>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</si>
  <si>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</si>
  <si>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</si>
  <si>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</si>
  <si>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</si>
  <si>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</si>
  <si>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</si>
  <si>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</si>
  <si>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</si>
  <si>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</si>
  <si>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</si>
  <si>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</si>
  <si>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</si>
  <si>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</si>
  <si>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</si>
  <si>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</si>
  <si>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</si>
  <si>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</si>
  <si>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</si>
  <si>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</si>
  <si>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</si>
  <si>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</si>
  <si>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</si>
  <si>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</si>
  <si>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</si>
  <si>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</si>
  <si>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</si>
  <si>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</si>
  <si>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</si>
  <si>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</si>
  <si>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</si>
  <si>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</si>
  <si>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</si>
  <si>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</si>
  <si>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</si>
  <si>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</si>
  <si>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</si>
  <si>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</si>
  <si>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</si>
  <si>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</si>
  <si>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</si>
  <si>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</si>
  <si>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</si>
  <si>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</si>
  <si>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</si>
  <si>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</si>
  <si>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</si>
  <si>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</si>
  <si>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</si>
  <si>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</si>
  <si>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</si>
  <si>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</si>
  <si>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</si>
  <si>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</si>
  <si>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</si>
  <si>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</si>
  <si>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</si>
  <si>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</si>
  <si>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</si>
  <si>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</si>
  <si>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</si>
  <si>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</si>
  <si>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</si>
  <si>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</si>
  <si>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</si>
  <si>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</si>
  <si>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</si>
  <si>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</si>
  <si>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</si>
  <si>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</si>
  <si>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</si>
  <si>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</si>
  <si>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</si>
  <si>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</si>
  <si>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</si>
  <si>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</si>
  <si>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</si>
  <si>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</si>
  <si>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</si>
  <si>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</si>
  <si>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</si>
  <si>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</si>
  <si>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</si>
  <si>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</si>
  <si>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</si>
  <si>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</si>
  <si>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</si>
  <si>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</si>
  <si>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</si>
  <si>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</si>
  <si>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</si>
  <si>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</si>
  <si>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</si>
  <si>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</si>
  <si>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</si>
  <si>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</si>
  <si>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</si>
  <si>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</si>
  <si>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</si>
  <si>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</si>
  <si>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</si>
  <si>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</si>
  <si>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</si>
  <si>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</si>
  <si>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</si>
  <si>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</si>
  <si>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</si>
  <si>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</si>
  <si>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</si>
  <si>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</si>
  <si>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</si>
  <si>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</si>
  <si>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</si>
  <si>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</si>
  <si>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</si>
  <si>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</si>
  <si>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</si>
  <si>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</si>
  <si>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</si>
  <si>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</si>
  <si>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</si>
  <si>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</si>
  <si>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</si>
  <si>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</si>
  <si>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</si>
  <si>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</si>
  <si>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</si>
  <si>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</si>
  <si>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</si>
  <si>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</si>
  <si>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</si>
  <si>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</si>
  <si>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</si>
  <si>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</si>
  <si>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</si>
  <si>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</si>
  <si>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</si>
  <si>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</si>
  <si>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</si>
  <si>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</si>
  <si>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</si>
  <si>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</si>
  <si>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</si>
  <si>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</si>
  <si>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</si>
  <si>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</si>
  <si>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</si>
  <si>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</si>
  <si>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</si>
  <si>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</si>
  <si>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</si>
  <si>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</si>
  <si>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</si>
  <si>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</si>
  <si>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</si>
  <si>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</si>
  <si>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</si>
  <si>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</si>
  <si>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</si>
  <si>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</si>
  <si>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</si>
  <si>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</si>
  <si>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</si>
  <si>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</si>
  <si>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</si>
  <si>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</si>
  <si>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</si>
  <si>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</si>
  <si>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</si>
  <si>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</si>
  <si>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</si>
  <si>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</si>
  <si>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</si>
  <si>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</si>
  <si>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</si>
  <si>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</si>
  <si>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</si>
  <si>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</si>
  <si>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</si>
  <si>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</si>
  <si>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</si>
  <si>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</si>
  <si>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</si>
  <si>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</si>
  <si>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</si>
  <si>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</si>
  <si>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</si>
  <si>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</si>
  <si>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</si>
  <si>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</si>
  <si>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</si>
  <si>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</si>
  <si>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</si>
  <si>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</si>
  <si>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</si>
  <si>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</si>
  <si>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</si>
  <si>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</si>
  <si>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</si>
  <si>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</si>
  <si>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</si>
  <si>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</si>
  <si>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</si>
  <si>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</si>
  <si>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</si>
  <si>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</si>
  <si>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</si>
  <si>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</si>
  <si>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</si>
  <si>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</si>
  <si>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</si>
  <si>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</si>
  <si>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</si>
  <si>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</si>
  <si>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</si>
  <si>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</si>
  <si>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</si>
  <si>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</si>
  <si>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</si>
  <si>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</si>
  <si>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</si>
  <si>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</si>
  <si>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</si>
  <si>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</si>
  <si>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</si>
  <si>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</si>
  <si>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</si>
  <si>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</si>
  <si>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</si>
  <si>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</si>
  <si>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</si>
  <si>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</si>
  <si>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</si>
  <si>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</si>
  <si>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</si>
  <si>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</si>
  <si>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</si>
  <si>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</si>
  <si>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</si>
  <si>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</si>
  <si>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</si>
  <si>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</si>
  <si>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</si>
  <si>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</si>
  <si>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</si>
  <si>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</si>
  <si>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</si>
  <si>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</si>
  <si>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</si>
  <si>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</si>
  <si>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</si>
  <si>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</si>
  <si>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</si>
  <si>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</si>
  <si>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</si>
  <si>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</si>
  <si>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</si>
  <si>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</si>
  <si>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</si>
  <si>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</si>
  <si>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</si>
  <si>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</si>
  <si>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</si>
  <si>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</si>
  <si>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</si>
  <si>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</si>
  <si>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</si>
  <si>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</si>
  <si>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</si>
  <si>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</si>
  <si>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</si>
  <si>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</si>
  <si>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</si>
  <si>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</si>
  <si>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</si>
  <si>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</si>
  <si>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</si>
  <si>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</si>
  <si>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</si>
  <si>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</si>
  <si>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</si>
  <si>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</si>
  <si>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</si>
  <si>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</si>
  <si>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</si>
  <si>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</si>
  <si>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</si>
  <si>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</si>
  <si>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</si>
  <si>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</si>
  <si>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</si>
  <si>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</si>
  <si>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</si>
  <si>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</si>
  <si>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</si>
  <si>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</si>
  <si>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</si>
  <si>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</si>
  <si>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</si>
  <si>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</si>
  <si>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</si>
  <si>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</si>
  <si>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</si>
  <si>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</si>
  <si>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</si>
  <si>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</si>
  <si>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</si>
  <si>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</si>
  <si>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</si>
  <si>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</si>
  <si>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</si>
  <si>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</si>
  <si>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</si>
  <si>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</si>
  <si>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</si>
  <si>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</si>
  <si>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</si>
  <si>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</si>
  <si>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</si>
  <si>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</si>
  <si>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</si>
  <si>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</si>
  <si>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</si>
  <si>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</si>
  <si>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</si>
  <si>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</si>
  <si>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</si>
  <si>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</si>
  <si>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</si>
  <si>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</si>
  <si>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</si>
  <si>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</si>
  <si>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</si>
  <si>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</si>
  <si>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</si>
  <si>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</si>
  <si>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</si>
  <si>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</si>
  <si>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</si>
  <si>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</si>
  <si>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</si>
  <si>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</si>
  <si>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</si>
  <si>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</si>
  <si>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</si>
  <si>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</si>
  <si>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</si>
  <si>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</si>
  <si>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</si>
  <si>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</si>
  <si>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</si>
  <si>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</si>
  <si>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</si>
  <si>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</si>
  <si>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</si>
  <si>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</si>
  <si>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</si>
  <si>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</si>
  <si>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</si>
  <si>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</si>
  <si>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</si>
  <si>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</si>
  <si>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</si>
  <si>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</si>
  <si>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</si>
  <si>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</si>
  <si>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</si>
  <si>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</si>
  <si>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</si>
  <si>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</si>
  <si>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</si>
  <si>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</si>
  <si>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</si>
  <si>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</si>
  <si>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</si>
  <si>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</si>
  <si>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</si>
  <si>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</si>
  <si>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</si>
  <si>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</si>
  <si>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</si>
  <si>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</si>
  <si>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</si>
  <si>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</si>
  <si>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</si>
  <si>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</si>
  <si>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</si>
  <si>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</si>
  <si>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</si>
  <si>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</si>
  <si>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</si>
  <si>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</si>
  <si>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</si>
  <si>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</si>
  <si>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</si>
  <si>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</si>
  <si>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</si>
  <si>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</si>
  <si>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</si>
  <si>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</si>
  <si>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</si>
  <si>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</si>
  <si>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</si>
  <si>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</si>
  <si>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</si>
  <si>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</si>
  <si>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</si>
  <si>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</si>
  <si>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</si>
  <si>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</si>
  <si>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</si>
  <si>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</si>
  <si>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</si>
  <si>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</si>
  <si>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</si>
  <si>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</si>
  <si>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</si>
  <si>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</si>
  <si>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</si>
  <si>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</si>
  <si>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</si>
  <si>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</si>
  <si>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</si>
  <si>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</si>
  <si>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</si>
  <si>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</si>
  <si>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</si>
  <si>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</si>
  <si>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</si>
  <si>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</si>
  <si>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</si>
  <si>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</si>
  <si>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</si>
  <si>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</si>
  <si>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</si>
  <si>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</si>
  <si>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</si>
  <si>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</si>
  <si>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</si>
  <si>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</si>
  <si>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</si>
  <si>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</si>
  <si>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</si>
  <si>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</si>
  <si>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</si>
  <si>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</si>
  <si>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</si>
  <si>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</si>
  <si>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</si>
  <si>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</si>
  <si>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</si>
  <si>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</si>
  <si>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</si>
  <si>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</si>
  <si>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</si>
  <si>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</si>
  <si>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</si>
  <si>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</si>
  <si>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</si>
  <si>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</si>
  <si>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</si>
  <si>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</si>
  <si>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</si>
  <si>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</si>
  <si>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</si>
  <si>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</si>
  <si>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</si>
  <si>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</si>
  <si>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</si>
  <si>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</si>
  <si>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</si>
  <si>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</si>
  <si>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</si>
  <si>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</si>
  <si>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</si>
  <si>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</si>
  <si>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</si>
  <si>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</si>
  <si>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</si>
  <si>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</si>
  <si>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</si>
  <si>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</si>
  <si>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</si>
  <si>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</si>
  <si>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</si>
  <si>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</si>
  <si>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</si>
  <si>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</si>
  <si>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</si>
  <si>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</si>
  <si>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</si>
  <si>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</si>
  <si>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</si>
  <si>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</si>
  <si>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</si>
  <si>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</si>
  <si>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</si>
  <si>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</si>
  <si>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</si>
  <si>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</si>
  <si>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</si>
  <si>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</si>
  <si>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</si>
  <si>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</si>
  <si>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</si>
  <si>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</si>
  <si>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</si>
  <si>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</si>
  <si>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</si>
  <si>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</si>
  <si>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</si>
  <si>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</si>
  <si>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</si>
  <si>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</si>
  <si>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</si>
  <si>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</si>
  <si>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</si>
  <si>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</si>
  <si>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</si>
  <si>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</si>
  <si>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</si>
  <si>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</si>
  <si>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</si>
  <si>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</si>
  <si>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</si>
  <si>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</si>
  <si>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</si>
  <si>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</si>
  <si>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</si>
  <si>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</si>
  <si>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</si>
  <si>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</si>
  <si>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</si>
  <si>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</si>
  <si>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</si>
  <si>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</si>
  <si>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</si>
  <si>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</si>
  <si>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</si>
  <si>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</si>
  <si>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</si>
  <si>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</si>
  <si>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</si>
  <si>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</si>
  <si>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</si>
  <si>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</si>
  <si>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</si>
  <si>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</si>
  <si>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</si>
  <si>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</si>
  <si>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</si>
  <si>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</si>
  <si>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</si>
  <si>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</si>
  <si>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</si>
  <si>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</si>
  <si>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</si>
  <si>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</si>
  <si>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</si>
  <si>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</si>
  <si>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</si>
  <si>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</si>
  <si>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</si>
  <si>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</si>
  <si>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</si>
  <si>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</si>
  <si>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</si>
  <si>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</si>
  <si>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</si>
  <si>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</si>
  <si>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</si>
  <si>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</si>
  <si>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</si>
  <si>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</si>
  <si>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</si>
  <si>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</si>
  <si>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</si>
  <si>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</si>
  <si>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</si>
  <si>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</si>
  <si>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</si>
  <si>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</si>
  <si>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</si>
  <si>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</si>
  <si>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</si>
  <si>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</si>
  <si>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</si>
  <si>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</si>
  <si>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</si>
  <si>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</si>
  <si>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</si>
  <si>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</si>
  <si>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</si>
  <si>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</si>
  <si>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</si>
  <si>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</si>
  <si>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</si>
  <si>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</si>
  <si>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</si>
  <si>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</si>
  <si>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</si>
  <si>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</si>
  <si>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</si>
  <si>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</si>
  <si>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</si>
  <si>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</si>
  <si>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</si>
  <si>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</si>
  <si>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</si>
  <si>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</si>
  <si>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</si>
  <si>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</si>
  <si>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</si>
  <si>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</si>
  <si>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</si>
  <si>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</si>
  <si>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</si>
  <si>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</si>
  <si>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</si>
  <si>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</si>
  <si>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</si>
  <si>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</si>
  <si>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</si>
  <si>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</si>
  <si>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</si>
  <si>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</si>
  <si>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</si>
  <si>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</si>
  <si>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</si>
  <si>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</si>
  <si>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</si>
  <si>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</si>
  <si>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</si>
  <si>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</si>
  <si>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</si>
  <si>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</si>
  <si>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</si>
  <si>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</si>
  <si>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</si>
  <si>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</si>
  <si>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</si>
  <si>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</si>
  <si>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</si>
  <si>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</si>
  <si>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</si>
  <si>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</si>
  <si>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</si>
  <si>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</si>
  <si>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</si>
  <si>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</si>
  <si>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</si>
  <si>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</si>
  <si>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</si>
  <si>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</si>
  <si>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</si>
  <si>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</si>
  <si>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</si>
  <si>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</si>
  <si>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</si>
  <si>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</si>
  <si>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</si>
  <si>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</si>
  <si>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</si>
  <si>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</si>
  <si>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</si>
  <si>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</si>
  <si>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</si>
  <si>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</si>
  <si>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</si>
  <si>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</si>
  <si>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</si>
  <si>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</si>
  <si>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</si>
  <si>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</si>
  <si>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</si>
  <si>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</si>
  <si>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</si>
  <si>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</si>
  <si>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</si>
  <si>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</si>
  <si>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</si>
  <si>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</si>
  <si>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</si>
  <si>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</si>
  <si>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</si>
  <si>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</si>
  <si>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</si>
  <si>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</si>
  <si>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</si>
  <si>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</si>
  <si>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</si>
  <si>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</si>
  <si>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</si>
  <si>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</si>
  <si>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</si>
  <si>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</si>
  <si>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</si>
  <si>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</si>
  <si>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</si>
  <si>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</si>
  <si>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</si>
  <si>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</si>
  <si>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</si>
  <si>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</si>
  <si>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</si>
  <si>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</si>
  <si>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</si>
  <si>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</si>
  <si>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</si>
  <si>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</si>
  <si>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</si>
  <si>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</si>
  <si>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</si>
  <si>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</si>
  <si>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</si>
  <si>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</si>
  <si>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</si>
  <si>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</si>
  <si>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</si>
  <si>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</si>
  <si>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</si>
  <si>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</si>
  <si>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</si>
  <si>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</si>
  <si>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</si>
  <si>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</si>
  <si>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</si>
  <si>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</si>
  <si>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</si>
  <si>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</si>
  <si>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</si>
  <si>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</si>
  <si>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</si>
  <si>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</si>
  <si>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</si>
  <si>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</si>
  <si>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</si>
  <si>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</si>
  <si>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</si>
  <si>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</si>
  <si>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</si>
  <si>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</si>
  <si>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</si>
  <si>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</si>
  <si>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</si>
  <si>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</si>
  <si>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</si>
  <si>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</si>
  <si>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</si>
  <si>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</si>
  <si>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</si>
  <si>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</si>
  <si>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</si>
  <si>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</si>
  <si>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</si>
  <si>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</si>
  <si>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</si>
  <si>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</si>
  <si>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</si>
  <si>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</si>
  <si>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</si>
  <si>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</si>
  <si>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</si>
  <si>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</si>
  <si>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</si>
  <si>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</si>
  <si>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</si>
  <si>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</si>
  <si>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</si>
  <si>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</si>
  <si>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</si>
  <si>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</si>
  <si>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</si>
  <si>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</si>
  <si>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</si>
  <si>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</si>
  <si>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</si>
  <si>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</si>
  <si>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</si>
  <si>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</si>
  <si>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</si>
  <si>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</si>
  <si>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</si>
  <si>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</si>
  <si>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</si>
  <si>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</si>
  <si>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</si>
  <si>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</si>
  <si>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</si>
  <si>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</si>
  <si>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</si>
  <si>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</si>
  <si>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</si>
  <si>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</si>
  <si>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</si>
  <si>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</si>
  <si>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</si>
  <si>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</si>
  <si>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</si>
  <si>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</si>
  <si>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</si>
  <si>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</si>
  <si>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</si>
  <si>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</si>
  <si>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</si>
  <si>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</si>
  <si>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</si>
  <si>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</si>
  <si>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</si>
  <si>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</si>
  <si>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</si>
  <si>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</si>
  <si>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</si>
  <si>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</si>
  <si>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</si>
  <si>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</si>
  <si>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</si>
  <si>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</si>
  <si>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</si>
  <si>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</si>
  <si>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</si>
  <si>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</si>
  <si>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</si>
  <si>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</si>
  <si>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</si>
  <si>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</si>
  <si>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</si>
  <si>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</si>
  <si>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</si>
  <si>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</si>
  <si>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</si>
  <si>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</si>
  <si>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</si>
  <si>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</si>
  <si>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</si>
  <si>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</si>
  <si>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</si>
  <si>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</si>
  <si>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</si>
  <si>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</si>
  <si>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</si>
  <si>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</si>
  <si>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</si>
  <si>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</si>
  <si>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</si>
  <si>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</si>
  <si>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</si>
  <si>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</si>
  <si>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</si>
  <si>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</si>
  <si>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</si>
  <si>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</si>
  <si>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</si>
  <si>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</si>
  <si>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</si>
  <si>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</si>
  <si>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</si>
  <si>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</si>
  <si>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</si>
  <si>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</si>
  <si>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</si>
  <si>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</si>
  <si>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</si>
  <si>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</si>
  <si>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</si>
  <si>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</si>
  <si>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</si>
  <si>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</si>
  <si>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</si>
  <si>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</si>
  <si>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</si>
  <si>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</si>
  <si>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</si>
  <si>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</si>
  <si>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</si>
  <si>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</si>
  <si>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</si>
  <si>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</si>
  <si>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</si>
  <si>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</si>
  <si>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</si>
  <si>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</si>
  <si>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</si>
  <si>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</si>
  <si>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</si>
  <si>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</si>
  <si>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</si>
  <si>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</si>
  <si>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</si>
  <si>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</si>
  <si>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</si>
  <si>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</si>
  <si>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</si>
  <si>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</si>
  <si>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</si>
  <si>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</si>
  <si>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</si>
  <si>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</si>
  <si>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</si>
  <si>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</si>
  <si>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</si>
  <si>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</si>
  <si>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</si>
  <si>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</si>
  <si>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</si>
  <si>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</si>
  <si>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</si>
  <si>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</si>
  <si>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</si>
  <si>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</si>
  <si>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</si>
  <si>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</si>
  <si>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</si>
  <si>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</si>
  <si>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</si>
  <si>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</si>
  <si>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</si>
  <si>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</si>
  <si>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</si>
  <si>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</si>
  <si>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</si>
  <si>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</si>
  <si>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</si>
  <si>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</si>
  <si>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</si>
  <si>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</si>
  <si>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</si>
  <si>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</si>
  <si>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</si>
  <si>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</si>
  <si>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</si>
  <si>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</si>
  <si>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</si>
  <si>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</si>
  <si>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</si>
  <si>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</si>
  <si>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</si>
  <si>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</si>
  <si>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</si>
  <si>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</si>
  <si>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</si>
  <si>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</si>
  <si>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</si>
  <si>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</si>
  <si>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</si>
  <si>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</si>
  <si>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</si>
  <si>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</si>
  <si>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</si>
  <si>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</si>
  <si>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</si>
  <si>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</si>
  <si>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</si>
  <si>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</si>
  <si>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</si>
  <si>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</si>
  <si>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</si>
  <si>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</si>
  <si>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</si>
  <si>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</si>
  <si>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</si>
  <si>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</si>
  <si>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</si>
  <si>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</si>
  <si>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</si>
  <si>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</si>
  <si>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</si>
  <si>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</si>
  <si>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</si>
  <si>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</si>
  <si>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</si>
  <si>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</si>
  <si>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</si>
  <si>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</si>
  <si>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</si>
  <si>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</si>
  <si>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</si>
  <si>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</si>
  <si>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</si>
  <si>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</si>
  <si>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</si>
  <si>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</si>
  <si>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</si>
  <si>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</si>
  <si>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</si>
  <si>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</si>
  <si>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</si>
  <si>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</si>
  <si>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</si>
  <si>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</si>
  <si>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</si>
  <si>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</si>
  <si>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</si>
  <si>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</si>
  <si>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</si>
  <si>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</si>
  <si>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</si>
  <si>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</si>
  <si>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</si>
  <si>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</si>
  <si>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</si>
  <si>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</si>
  <si>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</si>
  <si>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</si>
  <si>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</si>
  <si>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</si>
  <si>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</si>
  <si>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</si>
  <si>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</si>
  <si>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</si>
  <si>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</si>
  <si>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</si>
  <si>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</si>
  <si>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</si>
  <si>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</si>
  <si>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</si>
  <si>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</si>
  <si>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</si>
  <si>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</si>
  <si>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</si>
  <si>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</si>
  <si>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</si>
  <si>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</si>
  <si>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</si>
  <si>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</si>
  <si>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</si>
  <si>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</si>
  <si>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</si>
  <si>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</si>
  <si>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</si>
  <si>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</si>
  <si>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</si>
  <si>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</si>
  <si>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</si>
  <si>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</si>
  <si>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</si>
  <si>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</si>
  <si>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</si>
  <si>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</si>
  <si>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</si>
  <si>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</si>
  <si>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</si>
  <si>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</si>
  <si>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</si>
  <si>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</si>
  <si>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</si>
  <si>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</si>
  <si>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</si>
  <si>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</si>
  <si>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</si>
  <si>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</si>
  <si>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</si>
  <si>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</si>
  <si>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</si>
  <si>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</si>
  <si>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</si>
  <si>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</si>
  <si>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</si>
  <si>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</si>
  <si>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</si>
  <si>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</si>
  <si>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</si>
  <si>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</si>
  <si>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</si>
  <si>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</si>
  <si>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</si>
  <si>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</si>
  <si>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</si>
  <si>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</si>
  <si>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</si>
  <si>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</si>
  <si>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</si>
  <si>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</si>
  <si>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</si>
  <si>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</si>
  <si>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</si>
  <si>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</si>
  <si>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</si>
  <si>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</si>
  <si>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</si>
  <si>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</si>
  <si>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</si>
  <si>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</si>
  <si>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</si>
  <si>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</si>
  <si>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</si>
  <si>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</si>
  <si>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</si>
  <si>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</si>
  <si>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</si>
  <si>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</si>
  <si>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</si>
  <si>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</si>
  <si>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</si>
  <si>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</si>
  <si>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</si>
  <si>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</si>
  <si>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</si>
  <si>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</si>
  <si>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</si>
  <si>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</si>
  <si>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</si>
  <si>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</si>
  <si>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</si>
  <si>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</si>
  <si>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</si>
  <si>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</si>
  <si>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</si>
  <si>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</si>
  <si>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</si>
  <si>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</si>
  <si>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</si>
  <si>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</si>
  <si>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</si>
  <si>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</si>
  <si>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</si>
  <si>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</si>
  <si>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</si>
  <si>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</si>
  <si>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</si>
  <si>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</si>
  <si>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</si>
  <si>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</si>
  <si>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</si>
  <si>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</si>
  <si>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</si>
  <si>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</si>
  <si>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</si>
  <si>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</si>
  <si>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</si>
  <si>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</si>
  <si>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</si>
  <si>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</si>
  <si>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</si>
  <si>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</si>
  <si>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</si>
  <si>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</si>
  <si>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</si>
  <si>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</si>
  <si>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</si>
  <si>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</si>
  <si>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</si>
  <si>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</si>
  <si>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</si>
  <si>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</si>
  <si>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</si>
  <si>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</si>
  <si>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</si>
  <si>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</si>
  <si>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</si>
  <si>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</si>
  <si>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</si>
  <si>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</si>
  <si>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</si>
  <si>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</si>
  <si>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</si>
  <si>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</si>
  <si>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</si>
  <si>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</si>
  <si>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</si>
  <si>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</si>
  <si>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</si>
  <si>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</si>
  <si>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</si>
  <si>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</si>
  <si>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</si>
  <si>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</si>
  <si>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</si>
  <si>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</si>
  <si>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</si>
  <si>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</si>
  <si>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</si>
  <si>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</si>
  <si>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</si>
  <si>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</si>
  <si>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</si>
  <si>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</si>
  <si>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</si>
  <si>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</si>
  <si>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</si>
  <si>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</si>
  <si>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</si>
  <si>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</si>
  <si>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</si>
  <si>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</si>
  <si>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</si>
  <si>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</si>
  <si>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</si>
  <si>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</si>
  <si>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</si>
  <si>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</si>
  <si>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</si>
  <si>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</si>
  <si>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</si>
  <si>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</si>
  <si>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</si>
  <si>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</si>
  <si>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</si>
  <si>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</si>
  <si>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</si>
  <si>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</si>
  <si>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</si>
  <si>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</si>
  <si>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</si>
  <si>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</si>
  <si>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</si>
  <si>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</si>
  <si>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</si>
  <si>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</si>
  <si>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</si>
  <si>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</si>
  <si>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</si>
  <si>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</si>
  <si>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</si>
  <si>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</si>
  <si>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</si>
  <si>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</si>
  <si>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</si>
  <si>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</si>
  <si>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</si>
  <si>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</si>
  <si>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</si>
  <si>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</si>
  <si>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</si>
  <si>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</si>
  <si>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</si>
  <si>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</si>
  <si>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</si>
  <si>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</si>
  <si>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</si>
  <si>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</si>
  <si>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</si>
  <si>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</si>
  <si>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</si>
  <si>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</si>
  <si>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</si>
  <si>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</si>
  <si>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</si>
  <si>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</si>
  <si>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</si>
  <si>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</si>
  <si>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</si>
  <si>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</si>
  <si>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</si>
  <si>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</si>
  <si>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</si>
  <si>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</si>
  <si>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</si>
  <si>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</si>
  <si>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</si>
  <si>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</si>
  <si>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</si>
  <si>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</si>
  <si>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</si>
  <si>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</si>
  <si>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</si>
  <si>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</si>
  <si>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</si>
  <si>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</si>
  <si>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</si>
  <si>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</si>
  <si>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</si>
  <si>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</si>
  <si>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</si>
  <si>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</si>
  <si>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</si>
  <si>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</si>
  <si>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</si>
  <si>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</si>
  <si>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</si>
  <si>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</si>
  <si>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</si>
  <si>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</si>
  <si>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</si>
  <si>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</si>
  <si>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</si>
  <si>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</si>
  <si>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</si>
  <si>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</si>
  <si>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</si>
  <si>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</si>
  <si>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</si>
  <si>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</si>
  <si>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</si>
  <si>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</si>
  <si>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</si>
  <si>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</si>
  <si>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</si>
  <si>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</si>
  <si>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</si>
  <si>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</si>
  <si>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</si>
  <si>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</si>
  <si>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</si>
  <si>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</si>
  <si>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</si>
  <si>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</si>
  <si>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</si>
  <si>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</si>
  <si>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</si>
  <si>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</si>
  <si>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</si>
  <si>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</si>
  <si>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</si>
  <si>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</si>
  <si>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</si>
  <si>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</si>
  <si>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</si>
  <si>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</si>
  <si>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</si>
  <si>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</si>
  <si>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</si>
  <si>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</si>
  <si>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</si>
  <si>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</si>
  <si>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</si>
  <si>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</si>
  <si>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</si>
  <si>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</si>
  <si>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</si>
  <si>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</si>
  <si>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</si>
  <si>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</si>
  <si>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</si>
  <si>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</si>
  <si>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</si>
  <si>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</si>
  <si>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</si>
  <si>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</si>
  <si>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</si>
  <si>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</si>
  <si>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</si>
  <si>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</si>
  <si>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</si>
  <si>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</si>
  <si>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</si>
  <si>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</si>
  <si>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</si>
  <si>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</si>
  <si>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</si>
  <si>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</si>
  <si>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</si>
  <si>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</si>
  <si>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</si>
  <si>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</si>
  <si>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</si>
  <si>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</si>
  <si>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</si>
  <si>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</si>
  <si>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</si>
  <si>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</si>
  <si>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</si>
  <si>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</si>
  <si>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</si>
  <si>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</si>
  <si>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</si>
  <si>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</si>
  <si>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</si>
  <si>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</si>
  <si>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</si>
  <si>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</si>
  <si>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</si>
  <si>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</si>
  <si>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</si>
  <si>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</si>
  <si>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</si>
  <si>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</si>
  <si>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</si>
  <si>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</si>
  <si>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</si>
  <si>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</si>
  <si>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</si>
  <si>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</si>
  <si>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</si>
  <si>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</si>
  <si>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</si>
  <si>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</si>
  <si>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</si>
  <si>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</si>
  <si>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</si>
  <si>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</si>
  <si>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</si>
  <si>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</si>
  <si>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</si>
  <si>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</si>
  <si>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</si>
  <si>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</si>
  <si>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</si>
  <si>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</si>
  <si>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</si>
  <si>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</si>
  <si>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</si>
  <si>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</si>
  <si>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</si>
  <si>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</si>
  <si>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</si>
  <si>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</si>
  <si>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</si>
  <si>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</si>
  <si>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</si>
  <si>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</si>
  <si>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</si>
  <si>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</si>
  <si>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</si>
  <si>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</si>
  <si>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</si>
  <si>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</si>
  <si>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</si>
  <si>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</si>
  <si>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</si>
  <si>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</si>
  <si>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</si>
  <si>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</si>
  <si>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</si>
  <si>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</si>
  <si>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</si>
  <si>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</si>
  <si>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</si>
  <si>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</si>
  <si>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</si>
  <si>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</si>
  <si>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</si>
  <si>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</si>
  <si>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</si>
  <si>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</si>
  <si>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</si>
  <si>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</si>
  <si>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</si>
  <si>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</si>
  <si>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</si>
  <si>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</si>
  <si>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</si>
  <si>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</si>
  <si>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</si>
  <si>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</si>
  <si>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</si>
  <si>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</si>
  <si>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</si>
  <si>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</si>
  <si>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</si>
  <si>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</si>
  <si>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</si>
  <si>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</si>
  <si>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</si>
  <si>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</si>
  <si>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</si>
  <si>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</si>
  <si>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</si>
  <si>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</si>
  <si>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</si>
  <si>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</si>
  <si>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</si>
  <si>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</si>
  <si>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</si>
  <si>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</si>
  <si>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</si>
  <si>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</si>
  <si>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</si>
  <si>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</si>
  <si>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</si>
  <si>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</si>
  <si>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</si>
  <si>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</si>
  <si>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</si>
  <si>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</si>
  <si>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</si>
  <si>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</si>
  <si>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</si>
  <si>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</si>
  <si>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</si>
  <si>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</si>
  <si>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</si>
  <si>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</si>
  <si>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</si>
  <si>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</si>
  <si>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</si>
  <si>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</si>
  <si>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</si>
  <si>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</si>
  <si>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</si>
  <si>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</si>
  <si>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</si>
  <si>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</si>
  <si>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</si>
  <si>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</si>
  <si>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</si>
  <si>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</si>
  <si>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</si>
  <si>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</si>
  <si>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</si>
  <si>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</si>
  <si>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</si>
  <si>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</si>
  <si>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</si>
  <si>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</si>
  <si>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</si>
  <si>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</si>
  <si>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</si>
  <si>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</si>
  <si>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</si>
  <si>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</si>
  <si>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</si>
  <si>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</si>
  <si>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</si>
  <si>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</si>
  <si>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</si>
  <si>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</si>
  <si>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</si>
  <si>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</si>
  <si>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</si>
  <si>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</si>
  <si>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</si>
  <si>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</si>
  <si>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</si>
  <si>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</si>
  <si>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</si>
  <si>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</si>
  <si>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</si>
  <si>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</si>
  <si>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</si>
  <si>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</si>
  <si>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</si>
  <si>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</si>
  <si>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</si>
  <si>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</si>
  <si>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</si>
  <si>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</si>
  <si>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</si>
  <si>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</si>
  <si>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</si>
  <si>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</si>
  <si>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</si>
  <si>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</si>
  <si>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</si>
  <si>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</si>
  <si>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</si>
  <si>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</si>
  <si>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</si>
  <si>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</si>
  <si>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</si>
  <si>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</si>
  <si>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</si>
  <si>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</si>
  <si>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</si>
  <si>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</si>
  <si>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</si>
  <si>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</si>
  <si>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</si>
  <si>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</si>
  <si>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</si>
  <si>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</si>
  <si>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</si>
  <si>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</si>
  <si>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</si>
  <si>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</si>
  <si>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</si>
  <si>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</si>
  <si>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</si>
  <si>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</si>
  <si>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</si>
  <si>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</si>
  <si>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</si>
  <si>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</si>
  <si>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</si>
  <si>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</si>
  <si>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</si>
  <si>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</si>
  <si>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</si>
  <si>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</si>
  <si>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</si>
  <si>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</si>
  <si>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</si>
  <si>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</si>
  <si>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</si>
  <si>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</si>
  <si>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</si>
  <si>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</si>
  <si>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</si>
  <si>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</si>
  <si>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</si>
  <si>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</si>
  <si>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</si>
  <si>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</si>
  <si>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</si>
  <si>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</si>
  <si>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</si>
  <si>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</si>
  <si>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</si>
  <si>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</si>
  <si>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</si>
  <si>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</si>
  <si>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</si>
  <si>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</si>
  <si>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</si>
  <si>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</si>
  <si>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</si>
  <si>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</si>
  <si>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</si>
  <si>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</si>
  <si>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</si>
  <si>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</si>
  <si>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</si>
  <si>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</si>
  <si>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</si>
  <si>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</si>
  <si>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</si>
  <si>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</si>
  <si>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</si>
  <si>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</si>
  <si>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</si>
  <si>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</si>
  <si>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</si>
  <si>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</si>
  <si>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</si>
  <si>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</si>
  <si>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</si>
  <si>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</si>
  <si>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</si>
  <si>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</si>
  <si>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</si>
  <si>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</si>
  <si>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</si>
  <si>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</si>
  <si>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</si>
  <si>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</si>
  <si>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</si>
  <si>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</si>
  <si>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</si>
  <si>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</si>
  <si>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</si>
  <si>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</si>
  <si>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</si>
  <si>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</si>
  <si>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</si>
  <si>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</si>
  <si>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</si>
  <si>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</si>
  <si>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</si>
  <si>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</si>
  <si>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</si>
  <si>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</si>
  <si>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</si>
  <si>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</si>
  <si>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</si>
  <si>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</si>
  <si>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</si>
  <si>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</si>
  <si>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</si>
  <si>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</si>
  <si>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</si>
  <si>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</si>
  <si>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</si>
  <si>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</si>
  <si>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</si>
  <si>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</si>
  <si>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</si>
  <si>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</si>
  <si>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</si>
  <si>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</si>
  <si>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</si>
  <si>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</si>
  <si>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</si>
  <si>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</si>
  <si>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</si>
  <si>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</si>
  <si>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</si>
  <si>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</si>
  <si>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</si>
  <si>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</si>
  <si>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</si>
  <si>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</si>
  <si>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</si>
  <si>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</si>
  <si>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</si>
  <si>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</si>
  <si>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</si>
  <si>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</si>
  <si>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</si>
  <si>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</si>
  <si>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</si>
  <si>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</si>
  <si>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</si>
  <si>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</si>
  <si>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</si>
  <si>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</si>
  <si>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</si>
  <si>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</si>
  <si>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</si>
  <si>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</si>
  <si>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</si>
  <si>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</si>
  <si>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</si>
  <si>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</si>
  <si>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</si>
  <si>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</si>
  <si>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</si>
  <si>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</si>
  <si>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</si>
  <si>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</si>
  <si>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</si>
  <si>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</si>
  <si>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</si>
  <si>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</si>
  <si>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</si>
  <si>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</si>
  <si>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</si>
  <si>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</si>
  <si>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</si>
  <si>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</si>
  <si>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</si>
  <si>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</si>
  <si>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</si>
  <si>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</si>
  <si>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</si>
  <si>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</si>
  <si>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</si>
  <si>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</si>
  <si>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</si>
  <si>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</si>
  <si>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</si>
  <si>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</si>
  <si>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</si>
  <si>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</si>
  <si>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</si>
  <si>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</si>
  <si>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</si>
  <si>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</si>
  <si>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</si>
  <si>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</si>
  <si>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</si>
  <si>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</si>
  <si>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</si>
  <si>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</si>
  <si>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</si>
  <si>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</si>
  <si>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</si>
  <si>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</si>
  <si>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</si>
  <si>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</si>
  <si>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</si>
  <si>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</si>
  <si>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</si>
  <si>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</si>
  <si>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</si>
  <si>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</si>
  <si>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</si>
  <si>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</si>
  <si>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</si>
  <si>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</si>
  <si>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</si>
  <si>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</si>
  <si>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</si>
  <si>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</si>
  <si>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</si>
  <si>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</si>
  <si>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</si>
  <si>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</si>
  <si>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</si>
  <si>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</si>
  <si>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</si>
  <si>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</si>
  <si>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</si>
  <si>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</si>
  <si>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</si>
  <si>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</si>
  <si>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</si>
  <si>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</si>
  <si>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</si>
  <si>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</si>
  <si>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</si>
  <si>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</si>
  <si>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</si>
  <si>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</si>
  <si>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</si>
  <si>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</si>
  <si>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</si>
  <si>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</si>
  <si>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</si>
  <si>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</si>
  <si>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</si>
  <si>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</si>
  <si>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</si>
  <si>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</si>
  <si>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</si>
  <si>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</si>
  <si>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</si>
  <si>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</si>
  <si>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</si>
  <si>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</si>
  <si>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</si>
  <si>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</si>
  <si>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</si>
  <si>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</si>
  <si>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</si>
  <si>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</si>
  <si>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</si>
  <si>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</si>
  <si>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</si>
  <si>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</si>
  <si>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</si>
  <si>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</si>
  <si>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</si>
  <si>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</si>
  <si>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</si>
  <si>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</si>
  <si>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</si>
  <si>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</si>
  <si>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</si>
  <si>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</si>
  <si>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</si>
  <si>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</si>
  <si>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</si>
  <si>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</si>
  <si>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</si>
  <si>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</si>
  <si>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</si>
  <si>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</si>
  <si>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</si>
  <si>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</si>
  <si>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</si>
  <si>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</si>
  <si>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</si>
  <si>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</si>
  <si>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</si>
  <si>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</si>
  <si>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</si>
  <si>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</si>
  <si>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</si>
  <si>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</si>
  <si>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</si>
  <si>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</si>
  <si>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</si>
  <si>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</si>
  <si>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</si>
  <si>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</si>
  <si>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</si>
  <si>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</si>
  <si>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</si>
  <si>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</si>
  <si>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</si>
  <si>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</si>
  <si>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</si>
  <si>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</si>
  <si>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</si>
  <si>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</si>
  <si>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</si>
  <si>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</si>
  <si>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</si>
  <si>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</si>
  <si>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</si>
  <si>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</si>
  <si>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</si>
  <si>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</si>
  <si>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</si>
  <si>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</si>
  <si>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</si>
  <si>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</si>
  <si>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</si>
  <si>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</si>
  <si>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</si>
  <si>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</si>
  <si>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</si>
  <si>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</si>
  <si>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</si>
  <si>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</si>
  <si>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</si>
  <si>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</si>
  <si>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</si>
  <si>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</si>
  <si>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</si>
  <si>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</si>
  <si>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</si>
  <si>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</si>
  <si>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</si>
  <si>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</si>
  <si>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</si>
  <si>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</si>
  <si>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</si>
  <si>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</si>
  <si>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</si>
  <si>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</si>
  <si>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</si>
  <si>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</si>
  <si>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</si>
  <si>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</si>
  <si>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</si>
  <si>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</si>
  <si>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</si>
  <si>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</si>
  <si>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</si>
  <si>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</si>
  <si>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</si>
  <si>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</si>
  <si>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</si>
  <si>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</si>
  <si>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</si>
  <si>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</si>
  <si>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</si>
  <si>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</si>
  <si>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</si>
  <si>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</si>
  <si>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</si>
  <si>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</si>
  <si>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</si>
  <si>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</si>
  <si>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</si>
  <si>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</si>
  <si>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</si>
  <si>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</si>
  <si>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</si>
  <si>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</si>
  <si>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</si>
  <si>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</si>
  <si>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</si>
  <si>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</si>
  <si>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</si>
  <si>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</si>
  <si>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</si>
  <si>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</si>
  <si>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</si>
  <si>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</si>
  <si>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</si>
  <si>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</si>
  <si>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</si>
  <si>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</si>
  <si>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</si>
  <si>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</si>
  <si>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</si>
  <si>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</si>
  <si>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</si>
  <si>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</si>
  <si>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</si>
  <si>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</si>
  <si>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</si>
  <si>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</si>
  <si>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</si>
  <si>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</si>
  <si>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</si>
  <si>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</si>
  <si>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</si>
  <si>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</si>
  <si>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</si>
  <si>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</si>
  <si>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</si>
  <si>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</si>
  <si>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</si>
  <si>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</si>
  <si>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</si>
  <si>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</si>
  <si>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</si>
  <si>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</si>
  <si>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</si>
  <si>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</si>
  <si>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</si>
  <si>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</si>
  <si>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</si>
  <si>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</si>
  <si>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</si>
  <si>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</si>
  <si>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</si>
  <si>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</si>
  <si>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</si>
  <si>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</si>
  <si>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</si>
  <si>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</si>
  <si>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</si>
  <si>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</si>
  <si>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</si>
  <si>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</si>
  <si>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</si>
  <si>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</si>
  <si>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</si>
  <si>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</si>
  <si>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</si>
  <si>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</si>
  <si>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</si>
  <si>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</si>
  <si>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</si>
  <si>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</si>
  <si>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</si>
  <si>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</si>
  <si>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</si>
  <si>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</si>
  <si>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</si>
  <si>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</si>
  <si>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</si>
  <si>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</si>
  <si>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</si>
  <si>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</si>
  <si>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</si>
  <si>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</si>
  <si>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</si>
  <si>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</si>
  <si>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</si>
  <si>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</si>
  <si>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</si>
  <si>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</si>
  <si>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</si>
  <si>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</si>
  <si>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</si>
  <si>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</si>
  <si>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</si>
  <si>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</si>
  <si>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</si>
  <si>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</si>
  <si>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</si>
  <si>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</si>
  <si>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</si>
  <si>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</si>
  <si>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</si>
  <si>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</si>
  <si>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</si>
  <si>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</si>
  <si>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</si>
  <si>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</si>
  <si>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</si>
  <si>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</si>
  <si>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</si>
  <si>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</si>
  <si>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</si>
  <si>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</si>
  <si>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</si>
  <si>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</si>
  <si>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</si>
  <si>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</si>
  <si>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</si>
  <si>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</si>
  <si>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</si>
  <si>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</si>
  <si>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</si>
  <si>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</si>
  <si>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</si>
  <si>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</si>
  <si>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</si>
  <si>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</si>
  <si>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</si>
  <si>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</si>
  <si>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</si>
  <si>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</si>
  <si>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</si>
  <si>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</si>
  <si>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</si>
  <si>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</si>
  <si>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</si>
  <si>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</si>
  <si>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</si>
  <si>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</si>
  <si>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</si>
  <si>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</si>
  <si>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</si>
  <si>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</si>
  <si>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</si>
  <si>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</si>
  <si>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</si>
  <si>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</si>
  <si>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</si>
  <si>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</si>
  <si>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</si>
  <si>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</si>
  <si>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</si>
  <si>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</si>
  <si>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</si>
  <si>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</si>
  <si>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</si>
  <si>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</si>
  <si>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</si>
  <si>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</si>
  <si>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</si>
  <si>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</si>
  <si>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</si>
  <si>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</si>
  <si>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</si>
  <si>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</si>
  <si>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</si>
  <si>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</si>
  <si>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</si>
  <si>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</si>
  <si>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</si>
  <si>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</si>
  <si>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</si>
  <si>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</si>
  <si>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</si>
  <si>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</si>
  <si>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</si>
  <si>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</si>
  <si>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</si>
  <si>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</si>
  <si>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</si>
  <si>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</si>
  <si>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</si>
  <si>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</si>
  <si>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</si>
  <si>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</si>
  <si>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</si>
  <si>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</si>
  <si>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</si>
  <si>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</si>
  <si>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</si>
  <si>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</si>
  <si>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</si>
  <si>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</si>
  <si>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</si>
  <si>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</si>
  <si>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</si>
  <si>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</si>
  <si>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</si>
  <si>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</si>
  <si>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</si>
  <si>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</si>
  <si>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</si>
  <si>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</si>
  <si>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</si>
  <si>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</si>
  <si>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</si>
  <si>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</si>
  <si>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</si>
  <si>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</si>
  <si>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</si>
  <si>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</si>
  <si>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</si>
  <si>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</si>
  <si>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</si>
  <si>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</si>
  <si>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</si>
  <si>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</si>
  <si>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</si>
  <si>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</si>
  <si>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</si>
  <si>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</si>
  <si>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</si>
  <si>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</si>
  <si>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</si>
  <si>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</si>
  <si>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</si>
  <si>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</si>
  <si>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</si>
  <si>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</si>
  <si>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</si>
  <si>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</si>
  <si>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</si>
  <si>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</si>
  <si>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</si>
  <si>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</si>
  <si>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</si>
  <si>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</si>
  <si>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</si>
  <si>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</si>
  <si>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</si>
  <si>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</si>
  <si>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</si>
  <si>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</si>
  <si>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</si>
  <si>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</si>
  <si>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</si>
  <si>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</si>
  <si>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</si>
  <si>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</si>
  <si>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</si>
  <si>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</si>
  <si>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</si>
  <si>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</si>
  <si>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</si>
  <si>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</si>
  <si>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</si>
  <si>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</si>
  <si>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</si>
  <si>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</si>
  <si>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</si>
  <si>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</si>
  <si>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</si>
  <si>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</si>
  <si>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</si>
  <si>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</si>
  <si>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</si>
  <si>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</si>
  <si>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</si>
  <si>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</si>
  <si>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</si>
  <si>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</si>
  <si>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</si>
  <si>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</si>
  <si>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</si>
  <si>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</si>
  <si>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</si>
  <si>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</si>
  <si>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</si>
  <si>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</si>
  <si>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</si>
  <si>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</si>
  <si>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</si>
  <si>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</si>
  <si>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</si>
  <si>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</si>
  <si>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</si>
  <si>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</si>
  <si>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</si>
  <si>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</si>
  <si>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</si>
  <si>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</si>
  <si>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</si>
  <si>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</si>
  <si>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</si>
  <si>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</si>
  <si>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</si>
  <si>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</si>
  <si>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</si>
  <si>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</si>
  <si>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</si>
  <si>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</si>
  <si>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</si>
  <si>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</si>
  <si>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</si>
  <si>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</si>
  <si>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</si>
  <si>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</si>
  <si>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</si>
  <si>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</si>
  <si>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</si>
  <si>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</si>
  <si>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</si>
  <si>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</si>
  <si>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</si>
  <si>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</si>
  <si>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</si>
  <si>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</si>
  <si>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</si>
  <si>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</si>
  <si>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</si>
  <si>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</si>
  <si>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</si>
  <si>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</si>
  <si>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</si>
  <si>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</si>
  <si>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</si>
  <si>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</si>
  <si>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</si>
  <si>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</si>
  <si>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</si>
  <si>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</si>
  <si>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</si>
  <si>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</si>
  <si>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</si>
  <si>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</si>
  <si>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</si>
  <si>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</si>
  <si>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</si>
  <si>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</si>
  <si>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</si>
  <si>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</si>
  <si>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</si>
  <si>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</si>
  <si>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</si>
  <si>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</si>
  <si>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</si>
  <si>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</si>
  <si>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</si>
  <si>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</si>
  <si>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</si>
  <si>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</si>
  <si>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</si>
  <si>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</si>
  <si>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</si>
  <si>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</si>
  <si>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</si>
  <si>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</si>
  <si>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</si>
  <si>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</si>
  <si>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</si>
  <si>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</si>
  <si>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</si>
  <si>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</si>
  <si>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</si>
  <si>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</si>
  <si>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</si>
  <si>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</si>
  <si>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</si>
  <si>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</si>
  <si>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</si>
  <si>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</si>
  <si>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</si>
  <si>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</si>
  <si>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</si>
  <si>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</si>
  <si>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</si>
  <si>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</si>
  <si>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</si>
  <si>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</si>
  <si>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</si>
  <si>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</si>
  <si>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</si>
  <si>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</si>
  <si>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</si>
  <si>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</si>
  <si>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</si>
  <si>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</si>
  <si>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</si>
  <si>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</si>
  <si>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</si>
  <si>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</si>
  <si>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</si>
  <si>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</si>
  <si>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</si>
  <si>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</si>
  <si>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</si>
  <si>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</si>
  <si>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</si>
  <si>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</si>
  <si>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</si>
  <si>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</si>
  <si>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</si>
  <si>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</si>
  <si>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</si>
  <si>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</si>
  <si>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</si>
  <si>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</si>
  <si>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</si>
  <si>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</si>
  <si>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</si>
  <si>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</si>
  <si>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</si>
  <si>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</si>
  <si>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</si>
  <si>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</si>
  <si>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</si>
  <si>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</si>
  <si>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</si>
  <si>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</si>
  <si>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</si>
  <si>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</si>
  <si>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</si>
  <si>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</si>
  <si>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</si>
  <si>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</si>
  <si>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</si>
  <si>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</si>
  <si>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</si>
  <si>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</si>
  <si>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</si>
  <si>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</si>
  <si>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</si>
  <si>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</si>
  <si>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</si>
  <si>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</si>
  <si>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</si>
  <si>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</si>
  <si>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</si>
  <si>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</si>
  <si>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</si>
  <si>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</si>
  <si>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</si>
  <si>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</si>
  <si>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</si>
  <si>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</si>
  <si>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</si>
  <si>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</si>
  <si>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</si>
  <si>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</si>
  <si>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</si>
  <si>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</si>
  <si>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</si>
  <si>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</si>
  <si>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</si>
  <si>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</si>
  <si>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</si>
  <si>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</si>
  <si>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</si>
  <si>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</si>
  <si>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</si>
  <si>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</si>
  <si>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</si>
  <si>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</si>
  <si>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</si>
  <si>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</si>
  <si>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</si>
  <si>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</si>
  <si>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</si>
  <si>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</si>
  <si>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</si>
  <si>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</si>
  <si>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</si>
  <si>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</si>
  <si>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</si>
  <si>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</si>
  <si>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</si>
  <si>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</si>
  <si>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</si>
  <si>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</si>
  <si>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</si>
  <si>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</si>
  <si>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</si>
  <si>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</si>
  <si>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</si>
  <si>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</si>
  <si>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</si>
  <si>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</si>
  <si>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</si>
  <si>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</si>
  <si>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</si>
  <si>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</si>
  <si>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</si>
  <si>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</si>
  <si>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</si>
  <si>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</si>
  <si>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</si>
  <si>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</si>
  <si>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</si>
  <si>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</si>
  <si>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</si>
  <si>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</si>
  <si>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</si>
  <si>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</si>
  <si>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</si>
  <si>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</si>
  <si>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</si>
  <si>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</si>
  <si>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</si>
  <si>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</si>
  <si>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</si>
  <si>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</si>
  <si>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</si>
  <si>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</si>
  <si>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</si>
  <si>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</si>
  <si>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</si>
  <si>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</si>
  <si>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</si>
  <si>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</si>
  <si>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</si>
  <si>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</si>
  <si>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</si>
  <si>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</si>
  <si>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</si>
  <si>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</si>
  <si>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</si>
  <si>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</si>
  <si>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</si>
  <si>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</si>
  <si>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</si>
  <si>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</si>
  <si>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</si>
  <si>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</si>
  <si>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</si>
  <si>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</si>
  <si>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</si>
  <si>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</si>
  <si>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</si>
  <si>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</si>
  <si>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</si>
  <si>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</si>
  <si>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</si>
  <si>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</si>
  <si>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</si>
  <si>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</si>
  <si>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</si>
  <si>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</si>
  <si>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</si>
  <si>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</si>
  <si>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</si>
  <si>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</si>
  <si>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</si>
  <si>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</si>
  <si>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</si>
  <si>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</si>
  <si>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</si>
  <si>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</si>
  <si>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</si>
  <si>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</si>
  <si>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</si>
  <si>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</si>
  <si>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</si>
  <si>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</si>
  <si>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</si>
  <si>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</si>
  <si>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</si>
  <si>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</si>
  <si>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</si>
  <si>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</si>
  <si>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</si>
  <si>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</si>
  <si>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</si>
  <si>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</si>
  <si>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</si>
  <si>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</si>
  <si>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</si>
  <si>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</si>
  <si>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</si>
  <si>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</si>
  <si>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</si>
  <si>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</si>
  <si>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</si>
  <si>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</si>
  <si>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</si>
  <si>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</si>
  <si>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</si>
  <si>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</si>
  <si>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</si>
  <si>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</si>
  <si>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</si>
  <si>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</si>
  <si>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</si>
  <si>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</si>
  <si>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</si>
  <si>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</si>
  <si>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</si>
  <si>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</si>
  <si>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</si>
  <si>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</si>
  <si>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</si>
  <si>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</si>
  <si>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</si>
  <si>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</si>
  <si>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</si>
  <si>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</si>
  <si>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</si>
  <si>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</si>
  <si>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</si>
  <si>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</si>
  <si>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</si>
  <si>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</si>
  <si>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</si>
  <si>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</si>
  <si>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</si>
  <si>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</si>
  <si>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</si>
  <si>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</si>
  <si>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</si>
  <si>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</si>
  <si>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</si>
  <si>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</si>
  <si>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</si>
  <si>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</si>
  <si>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</si>
  <si>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</si>
  <si>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</si>
  <si>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</si>
  <si>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</si>
  <si>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</si>
  <si>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</si>
  <si>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</si>
  <si>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</si>
  <si>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</si>
  <si>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</si>
  <si>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</si>
  <si>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</si>
  <si>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</si>
  <si>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</si>
  <si>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</si>
  <si>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</si>
  <si>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</si>
  <si>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</si>
  <si>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</si>
  <si>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</si>
  <si>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</si>
  <si>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</si>
  <si>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</si>
  <si>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</si>
  <si>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</si>
  <si>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</si>
  <si>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</si>
  <si>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</si>
  <si>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</si>
  <si>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</si>
  <si>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</si>
  <si>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</si>
  <si>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</si>
  <si>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</si>
  <si>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</si>
  <si>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</si>
  <si>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</si>
  <si>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</si>
  <si>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</si>
  <si>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</si>
  <si>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</si>
  <si>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</si>
  <si>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</si>
  <si>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</si>
  <si>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</si>
  <si>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</si>
  <si>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</si>
  <si>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</si>
  <si>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</si>
  <si>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</si>
  <si>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</si>
  <si>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</si>
  <si>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</si>
  <si>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</si>
  <si>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</si>
  <si>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</si>
  <si>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</si>
  <si>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</si>
  <si>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</si>
  <si>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</si>
  <si>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</si>
  <si>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</si>
  <si>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</si>
  <si>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</si>
  <si>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</si>
  <si>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</si>
  <si>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</si>
  <si>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</si>
  <si>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</si>
  <si>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</si>
  <si>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</si>
  <si>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</si>
  <si>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</si>
  <si>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</si>
  <si>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</si>
  <si>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</si>
  <si>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</si>
  <si>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</si>
  <si>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</si>
  <si>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</si>
  <si>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</si>
  <si>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</si>
  <si>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</si>
  <si>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</si>
  <si>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</si>
  <si>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</si>
  <si>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</si>
  <si>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</si>
  <si>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</si>
  <si>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</si>
  <si>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</si>
  <si>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</si>
  <si>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</si>
  <si>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</si>
  <si>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</si>
  <si>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</si>
  <si>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</si>
  <si>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</si>
  <si>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</si>
  <si>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</si>
  <si>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</si>
  <si>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</si>
  <si>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</si>
  <si>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</si>
  <si>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</si>
  <si>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</si>
  <si>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</si>
  <si>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</si>
  <si>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</si>
  <si>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</si>
  <si>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</si>
  <si>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</si>
  <si>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</si>
  <si>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</si>
  <si>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</si>
  <si>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</si>
  <si>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</si>
  <si>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</si>
  <si>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</si>
  <si>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</si>
  <si>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</si>
  <si>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</si>
  <si>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</si>
  <si>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</si>
  <si>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</si>
  <si>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</si>
  <si>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</si>
  <si>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</si>
  <si>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</si>
  <si>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</si>
  <si>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</si>
  <si>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</si>
  <si>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</si>
  <si>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</si>
  <si>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</si>
  <si>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</si>
  <si>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</si>
  <si>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</si>
  <si>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</si>
  <si>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</si>
  <si>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</si>
  <si>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</si>
  <si>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</si>
  <si>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</si>
  <si>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</si>
  <si>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</si>
  <si>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</si>
  <si>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</si>
  <si>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</si>
  <si>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</si>
  <si>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</si>
  <si>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</si>
  <si>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</si>
  <si>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</si>
  <si>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</si>
  <si>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</si>
  <si>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</si>
  <si>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</si>
  <si>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</si>
  <si>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</si>
  <si>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</si>
  <si>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</si>
  <si>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</si>
  <si>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</si>
  <si>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</si>
  <si>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</si>
  <si>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</si>
  <si>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</si>
  <si>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</si>
  <si>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</si>
  <si>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</si>
  <si>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</si>
  <si>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</si>
  <si>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</si>
  <si>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</si>
  <si>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</si>
  <si>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</si>
  <si>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</si>
  <si>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</si>
  <si>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</si>
  <si>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</si>
  <si>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</si>
  <si>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</si>
  <si>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</si>
  <si>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</si>
  <si>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</si>
  <si>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</si>
  <si>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</si>
  <si>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</si>
  <si>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</si>
  <si>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</si>
  <si>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</si>
  <si>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</si>
  <si>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</si>
  <si>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</si>
  <si>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</si>
  <si>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</si>
  <si>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</si>
  <si>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</si>
  <si>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</si>
  <si>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</si>
  <si>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</si>
  <si>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</si>
  <si>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</si>
  <si>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</si>
  <si>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</si>
  <si>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</si>
  <si>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</si>
  <si>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</si>
  <si>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</si>
  <si>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</si>
  <si>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</si>
  <si>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</si>
  <si>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</si>
  <si>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</si>
  <si>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</si>
  <si>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</si>
  <si>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</si>
  <si>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</si>
  <si>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</si>
  <si>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</si>
  <si>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</si>
  <si>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</si>
  <si>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</si>
  <si>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</si>
  <si>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</si>
  <si>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</si>
  <si>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</si>
  <si>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</si>
  <si>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</si>
  <si>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</si>
  <si>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</si>
  <si>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</si>
  <si>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</si>
  <si>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</si>
  <si>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</si>
  <si>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</si>
  <si>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</si>
  <si>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</si>
  <si>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</si>
  <si>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</si>
  <si>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</si>
  <si>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</si>
  <si>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</si>
  <si>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</si>
  <si>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</si>
  <si>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</si>
  <si>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</si>
  <si>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</si>
  <si>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</si>
  <si>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</si>
  <si>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</si>
  <si>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</si>
  <si>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</si>
  <si>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</si>
  <si>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</si>
  <si>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</si>
  <si>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</si>
  <si>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</si>
  <si>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</si>
  <si>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</si>
  <si>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</si>
  <si>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</si>
  <si>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</si>
  <si>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</si>
  <si>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</si>
  <si>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</si>
  <si>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</si>
  <si>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</si>
  <si>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</si>
  <si>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</si>
  <si>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</si>
  <si>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</si>
  <si>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</si>
  <si>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</si>
  <si>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</si>
  <si>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</si>
  <si>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</si>
  <si>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</si>
  <si>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</si>
  <si>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</si>
  <si>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</si>
  <si>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</si>
  <si>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</si>
  <si>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</si>
  <si>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</si>
  <si>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</si>
  <si>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</si>
  <si>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</si>
  <si>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</si>
  <si>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</si>
  <si>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</si>
  <si>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</si>
  <si>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</si>
  <si>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</si>
  <si>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</si>
  <si>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</si>
  <si>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</si>
  <si>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</si>
  <si>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</si>
  <si>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</si>
  <si>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</si>
  <si>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</si>
  <si>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</si>
  <si>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</si>
  <si>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</si>
  <si>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</si>
  <si>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</si>
  <si>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</si>
  <si>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</si>
  <si>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</si>
  <si>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</si>
  <si>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</si>
  <si>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</si>
  <si>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</si>
  <si>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</si>
  <si>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</si>
  <si>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</si>
  <si>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</si>
  <si>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</si>
  <si>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</si>
  <si>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</si>
  <si>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</si>
  <si>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</si>
  <si>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</si>
  <si>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</si>
  <si>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</si>
  <si>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</si>
  <si>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</si>
  <si>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</si>
  <si>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</si>
  <si>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</si>
  <si>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</si>
  <si>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</si>
  <si>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</si>
  <si>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</si>
  <si>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</si>
  <si>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</si>
  <si>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</si>
  <si>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</si>
  <si>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</si>
  <si>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</si>
  <si>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</si>
  <si>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</si>
  <si>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</si>
  <si>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</si>
  <si>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</si>
  <si>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</si>
  <si>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</si>
  <si>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</si>
  <si>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</si>
  <si>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</si>
  <si>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</si>
  <si>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</si>
  <si>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</si>
  <si>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</si>
  <si>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</si>
  <si>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</si>
  <si>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</si>
  <si>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</si>
  <si>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</si>
  <si>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</si>
  <si>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</si>
  <si>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</si>
  <si>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</si>
  <si>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</si>
  <si>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</si>
  <si>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</si>
  <si>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</si>
  <si>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</si>
  <si>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</si>
  <si>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</si>
  <si>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</si>
  <si>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</si>
  <si>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</si>
  <si>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</si>
  <si>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</si>
  <si>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</si>
  <si>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</si>
  <si>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</si>
  <si>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</si>
  <si>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</si>
  <si>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</si>
  <si>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</si>
  <si>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</si>
  <si>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</si>
  <si>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</si>
  <si>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</si>
  <si>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</si>
  <si>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</si>
  <si>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</si>
  <si>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</si>
  <si>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</si>
  <si>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</si>
  <si>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</si>
  <si>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</si>
  <si>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</si>
  <si>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</si>
  <si>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</si>
  <si>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</si>
  <si>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</si>
  <si>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</si>
  <si>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</si>
  <si>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</si>
  <si>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</si>
  <si>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</si>
  <si>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</si>
  <si>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</si>
  <si>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</si>
  <si>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</si>
  <si>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</si>
  <si>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</si>
  <si>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</si>
  <si>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</si>
  <si>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</si>
  <si>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</si>
  <si>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</si>
  <si>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</si>
  <si>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</si>
  <si>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</si>
  <si>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</si>
  <si>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</si>
  <si>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</si>
  <si>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</si>
  <si>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</si>
  <si>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</si>
  <si>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</si>
  <si>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</si>
  <si>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</si>
  <si>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</si>
  <si>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</si>
  <si>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</si>
  <si>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</si>
  <si>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</si>
  <si>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</si>
  <si>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</si>
  <si>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</si>
  <si>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</si>
  <si>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</si>
  <si>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</si>
  <si>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</si>
  <si>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</si>
  <si>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</si>
  <si>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</si>
  <si>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</si>
  <si>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</si>
  <si>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</si>
  <si>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</si>
  <si>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</si>
  <si>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</si>
  <si>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</si>
  <si>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</si>
  <si>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</si>
  <si>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</si>
  <si>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</si>
  <si>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</si>
  <si>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</si>
  <si>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</si>
  <si>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</si>
  <si>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</si>
  <si>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</si>
  <si>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</si>
  <si>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</si>
  <si>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</si>
  <si>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</si>
  <si>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</si>
  <si>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</si>
  <si>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</si>
  <si>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</si>
  <si>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</si>
  <si>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</si>
  <si>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</si>
  <si>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</si>
  <si>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</si>
  <si>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</si>
  <si>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</si>
  <si>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</si>
  <si>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</si>
  <si>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</si>
  <si>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</si>
  <si>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</si>
  <si>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</si>
  <si>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</si>
  <si>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</si>
  <si>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</si>
  <si>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</si>
  <si>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</si>
  <si>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</si>
  <si>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</si>
  <si>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</si>
  <si>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</si>
  <si>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</si>
  <si>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</si>
  <si>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</si>
  <si>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</si>
  <si>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</si>
  <si>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</si>
  <si>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</si>
  <si>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</si>
  <si>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</si>
  <si>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</si>
  <si>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</si>
  <si>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</si>
  <si>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</si>
  <si>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</si>
  <si>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</si>
  <si>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</si>
  <si>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</si>
  <si>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</si>
  <si>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</si>
  <si>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</si>
  <si>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</si>
  <si>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</si>
  <si>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</si>
  <si>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</si>
  <si>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</si>
  <si>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</si>
  <si>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</si>
  <si>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</si>
  <si>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</si>
  <si>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</si>
  <si>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</si>
  <si>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</si>
  <si>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</si>
  <si>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</si>
  <si>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</si>
  <si>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</si>
  <si>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</si>
  <si>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</si>
  <si>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</si>
  <si>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</si>
  <si>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</si>
  <si>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</si>
  <si>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</si>
  <si>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</si>
  <si>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</si>
  <si>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</si>
  <si>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</si>
  <si>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</si>
  <si>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</si>
  <si>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</si>
  <si>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</si>
  <si>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</si>
  <si>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</si>
  <si>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</si>
  <si>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</si>
  <si>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</si>
  <si>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</si>
  <si>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</si>
  <si>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</si>
  <si>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</si>
  <si>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</si>
  <si>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</si>
  <si>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</si>
  <si>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</si>
  <si>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</si>
  <si>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</si>
  <si>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</si>
  <si>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</si>
  <si>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</si>
  <si>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</si>
  <si>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</si>
  <si>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</si>
  <si>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</si>
  <si>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</si>
  <si>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</si>
  <si>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</si>
  <si>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</si>
  <si>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</si>
  <si>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</si>
  <si>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</si>
  <si>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</si>
  <si>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</si>
  <si>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</si>
  <si>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</si>
  <si>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</si>
  <si>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</si>
  <si>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</si>
  <si>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</si>
  <si>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</si>
  <si>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</si>
  <si>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</si>
  <si>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</si>
  <si>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</si>
  <si>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</si>
  <si>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</si>
  <si>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</si>
  <si>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</si>
  <si>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</si>
  <si>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</si>
  <si>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</si>
  <si>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</si>
  <si>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</si>
  <si>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</si>
  <si>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</si>
  <si>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</si>
  <si>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</si>
  <si>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</si>
  <si>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</si>
  <si>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</si>
  <si>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</si>
  <si>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</si>
  <si>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</si>
  <si>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</si>
  <si>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</si>
  <si>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</si>
  <si>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</si>
  <si>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</si>
  <si>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</si>
  <si>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</si>
  <si>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</si>
  <si>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</si>
  <si>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</si>
  <si>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</si>
  <si>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</si>
  <si>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</si>
  <si>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</si>
  <si>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</si>
  <si>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</si>
  <si>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</si>
  <si>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</si>
  <si>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</si>
  <si>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</si>
  <si>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</si>
  <si>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</si>
  <si>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</si>
  <si>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</si>
  <si>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</si>
  <si>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</si>
  <si>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</si>
  <si>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</si>
  <si>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</si>
  <si>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</si>
  <si>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</si>
  <si>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</si>
  <si>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</si>
  <si>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</si>
  <si>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</si>
  <si>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</si>
  <si>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</si>
  <si>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</si>
  <si>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</si>
  <si>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</si>
  <si>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</si>
  <si>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</si>
  <si>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</si>
  <si>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</si>
  <si>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</si>
  <si>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</si>
  <si>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</si>
  <si>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</si>
  <si>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</si>
  <si>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</si>
  <si>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</si>
  <si>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</si>
  <si>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</si>
  <si>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</si>
  <si>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</si>
  <si>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</si>
  <si>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</si>
  <si>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</si>
  <si>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</si>
  <si>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</si>
  <si>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</si>
  <si>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</si>
  <si>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</si>
  <si>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</si>
  <si>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</si>
  <si>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</si>
  <si>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</si>
  <si>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</si>
  <si>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</si>
  <si>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</si>
  <si>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</si>
  <si>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</si>
  <si>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</si>
  <si>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</si>
  <si>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</si>
  <si>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</si>
  <si>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</si>
  <si>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</si>
  <si>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</si>
  <si>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</si>
  <si>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</si>
  <si>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</si>
  <si>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</si>
  <si>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</si>
  <si>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</si>
  <si>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</si>
  <si>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</si>
  <si>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</si>
  <si>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</si>
  <si>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</si>
  <si>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</si>
  <si>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</si>
  <si>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</si>
  <si>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</si>
  <si>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</si>
  <si>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</si>
  <si>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</si>
  <si>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</si>
  <si>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</si>
  <si>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</si>
  <si>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</si>
  <si>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</si>
  <si>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</si>
  <si>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</si>
  <si>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</si>
  <si>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</si>
  <si>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</si>
  <si>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</si>
  <si>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</si>
  <si>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</si>
  <si>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</si>
  <si>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</si>
  <si>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</si>
  <si>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</si>
  <si>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</si>
  <si>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</si>
  <si>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</si>
  <si>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</si>
  <si>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</si>
  <si>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</si>
  <si>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</si>
  <si>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</si>
  <si>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</si>
  <si>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</si>
  <si>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</si>
  <si>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</si>
  <si>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</si>
  <si>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</si>
  <si>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</si>
  <si>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</si>
  <si>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</si>
  <si>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</si>
  <si>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</si>
  <si>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</si>
  <si>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</si>
  <si>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</si>
  <si>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</si>
  <si>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</si>
  <si>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</si>
  <si>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</si>
  <si>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</si>
  <si>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</si>
  <si>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</si>
  <si>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</si>
  <si>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</si>
  <si>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</si>
  <si>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</si>
  <si>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</si>
  <si>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</si>
  <si>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</si>
  <si>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</si>
  <si>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</si>
  <si>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</si>
  <si>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</si>
  <si>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</si>
  <si>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</si>
  <si>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</si>
  <si>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</si>
  <si>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</si>
  <si>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</si>
  <si>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</si>
  <si>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</si>
  <si>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</si>
  <si>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</si>
  <si>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</si>
  <si>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</si>
  <si>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</si>
  <si>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</si>
  <si>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</si>
  <si>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</si>
  <si>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</si>
  <si>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</si>
  <si>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</si>
  <si>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</si>
  <si>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</si>
  <si>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</si>
  <si>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</si>
  <si>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</si>
  <si>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</si>
  <si>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</si>
  <si>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</si>
  <si>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</si>
  <si>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</si>
  <si>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</si>
  <si>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</si>
  <si>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</si>
  <si>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</si>
  <si>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</si>
  <si>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</si>
  <si>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</si>
  <si>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</si>
  <si>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</si>
  <si>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</si>
  <si>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</si>
  <si>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</si>
  <si>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</si>
  <si>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</si>
  <si>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</si>
  <si>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</si>
  <si>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</si>
  <si>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</si>
  <si>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</si>
  <si>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</si>
  <si>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</si>
  <si>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</si>
  <si>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</si>
  <si>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</si>
  <si>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</si>
  <si>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</si>
  <si>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</si>
  <si>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</si>
  <si>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</si>
  <si>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</si>
  <si>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</si>
  <si>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</si>
  <si>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</si>
  <si>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</si>
  <si>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</si>
  <si>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</si>
  <si>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</si>
  <si>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</si>
  <si>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</si>
  <si>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</si>
  <si>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</si>
  <si>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</si>
  <si>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</si>
  <si>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</si>
  <si>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</si>
  <si>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</si>
  <si>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</si>
  <si>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</si>
  <si>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</si>
  <si>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</si>
  <si>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</si>
  <si>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</si>
  <si>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</si>
  <si>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</si>
  <si>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</si>
  <si>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</si>
  <si>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</si>
  <si>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</si>
  <si>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</si>
  <si>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</si>
  <si>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</si>
  <si>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</si>
  <si>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</si>
  <si>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</si>
  <si>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</si>
  <si>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</si>
  <si>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</si>
  <si>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</si>
  <si>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</si>
  <si>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</si>
  <si>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</si>
  <si>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</si>
  <si>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</si>
  <si>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</si>
  <si>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</si>
  <si>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</si>
  <si>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</si>
  <si>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</si>
  <si>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</si>
  <si>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</si>
  <si>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</si>
  <si>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</si>
  <si>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</si>
  <si>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</si>
  <si>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</si>
  <si>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</si>
  <si>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</si>
  <si>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</si>
  <si>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</si>
  <si>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</si>
  <si>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</si>
  <si>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</si>
  <si>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</si>
  <si>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</si>
  <si>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</si>
  <si>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</si>
  <si>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</si>
  <si>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</si>
  <si>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</si>
  <si>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</si>
  <si>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</si>
  <si>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</si>
  <si>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</si>
  <si>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</si>
  <si>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</si>
  <si>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</si>
  <si>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</si>
  <si>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</si>
  <si>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</si>
  <si>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</si>
  <si>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</si>
  <si>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</si>
  <si>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</si>
  <si>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</si>
  <si>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</si>
  <si>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</si>
  <si>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</si>
  <si>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</si>
  <si>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</si>
  <si>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</si>
  <si>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</si>
  <si>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</si>
  <si>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</si>
  <si>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</si>
  <si>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</si>
  <si>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</si>
  <si>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</si>
  <si>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</si>
  <si>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</si>
  <si>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</si>
  <si>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</si>
  <si>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</si>
  <si>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</si>
  <si>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</si>
  <si>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</si>
  <si>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</si>
  <si>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</si>
  <si>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</si>
  <si>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</si>
  <si>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</si>
  <si>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</si>
  <si>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</si>
  <si>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</si>
  <si>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</si>
  <si>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</si>
  <si>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</si>
  <si>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</si>
  <si>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</si>
  <si>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</si>
  <si>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</si>
  <si>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</si>
  <si>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</si>
  <si>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</si>
  <si>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</si>
  <si>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</si>
  <si>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</si>
  <si>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</si>
  <si>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</si>
  <si>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</si>
  <si>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</si>
  <si>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</si>
  <si>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</si>
  <si>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</si>
  <si>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</si>
  <si>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</si>
  <si>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</si>
  <si>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</si>
  <si>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</si>
  <si>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</si>
  <si>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</si>
  <si>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</si>
  <si>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</si>
  <si>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</si>
  <si>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</si>
  <si>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</si>
  <si>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</si>
  <si>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</si>
  <si>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</si>
  <si>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</si>
  <si>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</si>
  <si>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</si>
  <si>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</si>
  <si>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</si>
  <si>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</si>
  <si>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</si>
  <si>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</si>
  <si>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</si>
  <si>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</si>
  <si>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</si>
  <si>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</si>
  <si>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</si>
  <si>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</si>
  <si>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</si>
  <si>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</si>
  <si>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</si>
  <si>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</si>
  <si>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</si>
  <si>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</si>
  <si>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</si>
  <si>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</si>
  <si>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</si>
  <si>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</si>
  <si>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</si>
  <si>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</si>
  <si>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</si>
  <si>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</si>
  <si>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</si>
  <si>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</si>
  <si>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</si>
  <si>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</si>
  <si>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</si>
  <si>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</si>
  <si>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</si>
  <si>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</si>
  <si>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</si>
  <si>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</si>
  <si>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</si>
  <si>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</si>
  <si>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</si>
  <si>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</si>
  <si>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</si>
  <si>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</si>
  <si>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</si>
  <si>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</si>
  <si>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</si>
  <si>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</si>
  <si>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</si>
  <si>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</si>
  <si>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</si>
  <si>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</si>
  <si>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</si>
  <si>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</si>
  <si>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</si>
  <si>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</si>
  <si>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</si>
  <si>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</si>
  <si>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</si>
  <si>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</si>
  <si>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</si>
  <si>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</si>
  <si>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</si>
  <si>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</si>
  <si>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</si>
  <si>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</si>
  <si>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</si>
  <si>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</si>
  <si>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</si>
  <si>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</si>
  <si>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</si>
  <si>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</si>
  <si>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</si>
  <si>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</si>
  <si>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</si>
  <si>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</si>
  <si>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</si>
  <si>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</si>
  <si>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</si>
  <si>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</si>
  <si>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</si>
  <si>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</si>
  <si>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</si>
  <si>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</si>
  <si>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</si>
  <si>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</si>
  <si>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</si>
  <si>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</si>
  <si>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</si>
  <si>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</si>
  <si>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</si>
  <si>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</si>
  <si>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</si>
  <si>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</si>
  <si>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</si>
  <si>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</si>
  <si>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</si>
  <si>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</si>
  <si>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</si>
  <si>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</si>
  <si>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</si>
  <si>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</si>
  <si>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</si>
  <si>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</si>
  <si>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</si>
  <si>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</si>
  <si>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</si>
  <si>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</si>
  <si>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</si>
  <si>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</si>
  <si>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</si>
  <si>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</si>
  <si>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</si>
  <si>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</si>
  <si>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</si>
  <si>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</si>
  <si>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</si>
  <si>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</si>
  <si>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</si>
  <si>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</si>
  <si>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</si>
  <si>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</si>
  <si>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</si>
  <si>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</si>
  <si>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</si>
  <si>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</si>
  <si>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</si>
  <si>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</si>
  <si>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</si>
  <si>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</si>
  <si>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</si>
  <si>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</si>
  <si>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</si>
  <si>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</si>
  <si>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</si>
  <si>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</si>
  <si>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</si>
  <si>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</si>
  <si>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</si>
  <si>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</si>
  <si>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</si>
  <si>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</si>
  <si>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</si>
  <si>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</si>
  <si>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</si>
  <si>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</si>
  <si>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</si>
  <si>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</si>
  <si>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</si>
  <si>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</si>
  <si>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</si>
  <si>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</si>
  <si>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</si>
  <si>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</si>
  <si>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</si>
  <si>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</si>
  <si>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</si>
  <si>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</si>
  <si>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</si>
  <si>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</si>
  <si>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</si>
  <si>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</si>
  <si>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</si>
  <si>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</si>
  <si>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</si>
  <si>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</si>
  <si>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</si>
  <si>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</si>
  <si>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</si>
  <si>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</si>
  <si>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</si>
  <si>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</si>
  <si>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</si>
  <si>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</si>
  <si>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</si>
  <si>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</si>
  <si>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</si>
  <si>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</si>
  <si>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</si>
  <si>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</si>
  <si>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</si>
  <si>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</si>
  <si>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</si>
  <si>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</si>
  <si>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</si>
  <si>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</si>
  <si>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</si>
  <si>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</si>
  <si>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</si>
  <si>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</si>
  <si>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</si>
  <si>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</si>
  <si>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</si>
  <si>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</si>
  <si>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</si>
  <si>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</si>
  <si>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</si>
  <si>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</si>
  <si>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</si>
  <si>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</si>
  <si>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</si>
  <si>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</si>
  <si>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</si>
  <si>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</si>
  <si>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</si>
  <si>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</si>
  <si>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</si>
  <si>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</si>
  <si>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</si>
  <si>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</si>
  <si>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</si>
  <si>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</si>
  <si>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</si>
  <si>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</si>
  <si>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</si>
  <si>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</si>
  <si>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</si>
  <si>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</si>
  <si>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</si>
  <si>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</si>
  <si>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</si>
  <si>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</si>
  <si>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</si>
  <si>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</si>
  <si>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</si>
  <si>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</si>
  <si>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</si>
  <si>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</si>
  <si>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</si>
  <si>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</si>
  <si>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</si>
  <si>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</si>
  <si>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</si>
  <si>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</si>
  <si>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</si>
  <si>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</si>
  <si>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</si>
  <si>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</si>
  <si>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</si>
  <si>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</si>
  <si>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</si>
  <si>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</si>
  <si>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</si>
  <si>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</si>
  <si>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</si>
  <si>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</si>
  <si>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</si>
  <si>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</si>
  <si>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</si>
  <si>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</si>
  <si>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</si>
  <si>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</si>
  <si>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</si>
  <si>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</si>
  <si>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</si>
  <si>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</si>
  <si>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</si>
  <si>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</si>
  <si>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</si>
  <si>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</si>
  <si>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</si>
  <si>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</si>
  <si>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</si>
  <si>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</si>
  <si>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</si>
  <si>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</si>
  <si>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</si>
  <si>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</si>
  <si>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</si>
  <si>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</si>
  <si>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</si>
  <si>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</si>
  <si>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</si>
  <si>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</si>
  <si>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</si>
  <si>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</si>
  <si>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</si>
  <si>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</si>
  <si>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</si>
  <si>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</si>
  <si>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</si>
  <si>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</si>
  <si>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</si>
  <si>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</si>
  <si>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</si>
  <si>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</si>
  <si>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</si>
  <si>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</si>
  <si>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</si>
  <si>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</si>
  <si>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</si>
  <si>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</si>
  <si>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</si>
  <si>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</si>
  <si>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</si>
  <si>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</si>
  <si>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</si>
  <si>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</si>
  <si>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</si>
  <si>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</si>
  <si>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</si>
  <si>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</si>
  <si>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</si>
  <si>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</si>
  <si>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</si>
  <si>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</si>
  <si>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</si>
  <si>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</si>
  <si>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</si>
  <si>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</si>
  <si>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</si>
  <si>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</si>
  <si>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</si>
  <si>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</si>
  <si>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</si>
  <si>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</si>
  <si>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</si>
  <si>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</si>
  <si>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</si>
  <si>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</si>
  <si>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</si>
  <si>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</si>
  <si>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</si>
  <si>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</si>
  <si>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</si>
  <si>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</si>
  <si>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</si>
  <si>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</si>
  <si>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</si>
  <si>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</si>
  <si>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</si>
  <si>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</si>
  <si>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</si>
  <si>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</si>
  <si>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</si>
  <si>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</si>
  <si>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</si>
  <si>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</si>
  <si>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</si>
  <si>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</si>
  <si>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</si>
  <si>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</si>
  <si>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</si>
  <si>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</si>
  <si>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</si>
  <si>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</si>
  <si>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</si>
  <si>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</si>
  <si>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</si>
  <si>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</si>
  <si>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</si>
  <si>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</si>
  <si>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</si>
  <si>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</si>
  <si>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</si>
  <si>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</si>
  <si>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</si>
  <si>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</si>
  <si>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</si>
  <si>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</si>
  <si>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</si>
  <si>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</si>
  <si>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</si>
  <si>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</si>
  <si>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</si>
  <si>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</si>
  <si>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</si>
  <si>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</si>
  <si>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</si>
  <si>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</si>
  <si>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</si>
  <si>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</si>
  <si>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</si>
  <si>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</si>
  <si>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</si>
  <si>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</si>
  <si>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</si>
  <si>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</si>
  <si>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</si>
  <si>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</si>
  <si>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</si>
  <si>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</si>
  <si>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</si>
  <si>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</si>
  <si>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</si>
  <si>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</si>
  <si>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</si>
  <si>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</si>
  <si>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</si>
  <si>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</si>
  <si>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</si>
  <si>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</si>
  <si>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</si>
  <si>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</si>
  <si>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</si>
  <si>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</si>
  <si>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</si>
  <si>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</si>
  <si>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</si>
  <si>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</si>
  <si>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</si>
  <si>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</si>
  <si>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</si>
  <si>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</si>
  <si>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</si>
  <si>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</si>
  <si>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</si>
  <si>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</si>
  <si>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</si>
  <si>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</si>
  <si>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</si>
  <si>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</si>
  <si>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</si>
  <si>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</si>
  <si>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</si>
  <si>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</si>
  <si>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</si>
  <si>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</si>
  <si>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</si>
  <si>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</si>
  <si>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</si>
  <si>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</si>
  <si>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</si>
  <si>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</si>
  <si>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</si>
  <si>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</si>
  <si>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</si>
  <si>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</si>
  <si>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</si>
  <si>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</si>
  <si>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</si>
  <si>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</si>
  <si>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</si>
  <si>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</si>
  <si>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</si>
  <si>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</si>
  <si>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</si>
  <si>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</si>
  <si>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</si>
  <si>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</si>
  <si>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</si>
  <si>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</si>
  <si>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</si>
  <si>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</si>
  <si>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</si>
  <si>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</si>
  <si>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</si>
  <si>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</si>
  <si>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</si>
  <si>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</si>
  <si>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</si>
  <si>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</si>
  <si>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</si>
  <si>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</si>
  <si>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</si>
  <si>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</si>
  <si>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</si>
  <si>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</si>
  <si>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</si>
  <si>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</si>
  <si>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</si>
  <si>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</si>
  <si>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</si>
  <si>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</si>
  <si>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</si>
  <si>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</si>
  <si>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</si>
  <si>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</si>
  <si>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</si>
  <si>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</si>
  <si>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</si>
  <si>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</si>
  <si>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</si>
  <si>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</si>
  <si>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</si>
  <si>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</si>
  <si>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</si>
  <si>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</si>
  <si>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</si>
  <si>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</si>
  <si>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</si>
  <si>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</si>
  <si>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</si>
  <si>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</si>
  <si>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</si>
  <si>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</si>
  <si>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</si>
  <si>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</si>
  <si>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</si>
  <si>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</si>
  <si>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</si>
  <si>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</si>
  <si>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</si>
  <si>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</si>
  <si>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</si>
  <si>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</si>
  <si>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</si>
  <si>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</si>
  <si>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</si>
  <si>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</si>
  <si>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</si>
  <si>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</si>
  <si>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</si>
  <si>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</si>
  <si>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</si>
  <si>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</si>
  <si>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</si>
  <si>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</si>
  <si>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</si>
  <si>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</si>
  <si>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</si>
  <si>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</si>
  <si>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</si>
  <si>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</si>
  <si>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</si>
  <si>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</si>
  <si>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</si>
  <si>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</si>
  <si>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</si>
  <si>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</si>
  <si>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</si>
  <si>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</si>
  <si>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</si>
  <si>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</si>
  <si>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</si>
  <si>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</si>
  <si>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</si>
  <si>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</si>
  <si>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</si>
  <si>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</si>
  <si>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</si>
  <si>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</si>
  <si>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</si>
  <si>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</si>
  <si>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</si>
  <si>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</si>
  <si>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</si>
  <si>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</si>
  <si>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</si>
  <si>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</si>
  <si>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</si>
  <si>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</si>
  <si>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</si>
  <si>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</si>
  <si>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</si>
  <si>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</si>
  <si>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</si>
  <si>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</si>
  <si>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</si>
  <si>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</si>
  <si>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</si>
  <si>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</si>
  <si>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</si>
  <si>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</si>
  <si>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</si>
  <si>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</si>
  <si>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</si>
  <si>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</si>
  <si>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</si>
  <si>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</si>
  <si>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</si>
  <si>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</si>
  <si>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</si>
  <si>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</si>
  <si>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</si>
  <si>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</si>
  <si>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</si>
  <si>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</si>
  <si>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</si>
  <si>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</si>
  <si>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</si>
  <si>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</si>
  <si>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</si>
  <si>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</si>
  <si>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</si>
  <si>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</si>
  <si>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</si>
  <si>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</si>
  <si>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</si>
  <si>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</si>
  <si>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</si>
  <si>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</si>
  <si>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</si>
  <si>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</si>
  <si>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</si>
  <si>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</si>
  <si>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</si>
  <si>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</si>
  <si>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</si>
  <si>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</si>
  <si>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</si>
  <si>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</si>
  <si>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</si>
  <si>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</si>
  <si>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</si>
  <si>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</si>
  <si>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</si>
  <si>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</si>
  <si>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</si>
  <si>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</si>
  <si>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</si>
  <si>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</si>
  <si>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</si>
  <si>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</si>
  <si>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</si>
  <si>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</si>
  <si>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</si>
  <si>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</si>
  <si>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</si>
  <si>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</si>
  <si>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</si>
  <si>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</si>
  <si>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</si>
  <si>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</si>
  <si>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</si>
  <si>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</si>
  <si>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</si>
  <si>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</si>
  <si>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</si>
  <si>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</si>
  <si>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</si>
  <si>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</si>
  <si>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</si>
  <si>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</si>
  <si>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</si>
  <si>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</si>
  <si>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</si>
  <si>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</si>
  <si>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</si>
  <si>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</si>
  <si>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</si>
  <si>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</si>
  <si>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</si>
  <si>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</si>
  <si>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</si>
  <si>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</si>
  <si>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</si>
  <si>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</si>
  <si>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</si>
  <si>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</si>
  <si>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</si>
  <si>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</si>
  <si>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</si>
  <si>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</si>
  <si>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</si>
  <si>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</si>
  <si>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</si>
  <si>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</si>
  <si>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</si>
  <si>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</si>
  <si>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</si>
  <si>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</si>
  <si>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</si>
  <si>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</si>
  <si>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</si>
  <si>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</si>
  <si>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</si>
  <si>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</si>
  <si>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</si>
  <si>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</si>
  <si>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</si>
  <si>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</si>
  <si>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</si>
  <si>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</si>
  <si>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</si>
  <si>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</si>
  <si>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</si>
  <si>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</si>
  <si>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</si>
  <si>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</si>
  <si>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</si>
  <si>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</si>
  <si>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</si>
  <si>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</si>
  <si>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</si>
  <si>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</si>
  <si>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</si>
  <si>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</si>
  <si>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</si>
  <si>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</si>
  <si>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</si>
  <si>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</si>
  <si>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</si>
  <si>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</si>
  <si>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</si>
  <si>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</si>
  <si>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</si>
  <si>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</si>
  <si>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</si>
  <si>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</si>
  <si>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</si>
  <si>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</si>
  <si>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</si>
  <si>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</si>
  <si>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</si>
  <si>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</si>
  <si>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</si>
  <si>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</si>
  <si>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</si>
  <si>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</si>
  <si>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</si>
  <si>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</si>
  <si>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</si>
  <si>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</si>
  <si>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</si>
  <si>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</si>
  <si>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</si>
  <si>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</si>
  <si>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</si>
  <si>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</si>
  <si>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</si>
  <si>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</si>
  <si>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</si>
  <si>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</si>
  <si>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</si>
  <si>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</si>
  <si>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</si>
  <si>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</si>
  <si>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</si>
  <si>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</si>
  <si>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</si>
  <si>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</si>
  <si>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</si>
  <si>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</si>
  <si>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</si>
  <si>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</si>
  <si>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</si>
  <si>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</si>
  <si>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</si>
  <si>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</si>
  <si>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</si>
  <si>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</si>
  <si>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</si>
  <si>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</si>
  <si>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</si>
  <si>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</si>
  <si>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</si>
  <si>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</si>
  <si>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</si>
  <si>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</si>
  <si>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</si>
  <si>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</si>
  <si>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</si>
  <si>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</si>
  <si>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</si>
  <si>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</si>
  <si>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</si>
  <si>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</si>
  <si>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</si>
  <si>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</si>
  <si>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</si>
  <si>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</si>
  <si>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</si>
  <si>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</si>
  <si>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</si>
  <si>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</si>
  <si>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</si>
  <si>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</si>
  <si>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</si>
  <si>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</si>
  <si>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</si>
  <si>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</si>
  <si>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</si>
  <si>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</si>
  <si>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</si>
  <si>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</si>
  <si>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</si>
  <si>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</si>
  <si>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</si>
  <si>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</si>
  <si>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</si>
  <si>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</si>
  <si>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</si>
  <si>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</si>
  <si>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</si>
  <si>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</si>
  <si>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</si>
  <si>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</si>
  <si>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</si>
  <si>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</si>
  <si>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</si>
  <si>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</si>
  <si>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</si>
  <si>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</si>
  <si>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</si>
  <si>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</si>
  <si>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</si>
  <si>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</si>
  <si>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</si>
  <si>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</si>
  <si>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</si>
  <si>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</si>
  <si>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</si>
  <si>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</si>
  <si>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</si>
  <si>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</si>
  <si>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</si>
  <si>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</si>
  <si>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</si>
  <si>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</si>
  <si>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</si>
  <si>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</si>
  <si>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</si>
  <si>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</si>
  <si>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</si>
  <si>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</si>
  <si>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</si>
  <si>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</si>
  <si>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</si>
  <si>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</si>
  <si>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</si>
  <si>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</si>
  <si>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</si>
  <si>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</si>
  <si>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</si>
  <si>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</si>
  <si>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</si>
  <si>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</si>
  <si>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</si>
  <si>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</si>
  <si>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</si>
  <si>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</si>
  <si>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</si>
  <si>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</si>
  <si>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</si>
  <si>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</si>
  <si>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</si>
  <si>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</si>
  <si>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</si>
  <si>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</si>
  <si>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</si>
  <si>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</si>
  <si>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</si>
  <si>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</si>
  <si>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</si>
  <si>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</si>
  <si>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</si>
  <si>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</si>
  <si>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</si>
  <si>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</si>
  <si>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</si>
  <si>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</si>
  <si>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</si>
  <si>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</si>
  <si>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</si>
  <si>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</si>
  <si>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</si>
  <si>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</si>
  <si>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</si>
  <si>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</si>
  <si>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</si>
  <si>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</si>
  <si>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</si>
  <si>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</si>
  <si>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</si>
  <si>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</si>
  <si>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</si>
  <si>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</si>
  <si>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</si>
  <si>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</si>
  <si>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</si>
  <si>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</si>
  <si>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</si>
  <si>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</si>
  <si>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</si>
  <si>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</si>
  <si>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</si>
  <si>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</si>
  <si>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</si>
  <si>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</si>
  <si>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</si>
  <si>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</si>
  <si>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</si>
  <si>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</si>
  <si>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</si>
  <si>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</si>
  <si>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</si>
  <si>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</si>
  <si>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</si>
  <si>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</si>
  <si>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</si>
  <si>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</si>
  <si>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</si>
  <si>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</si>
  <si>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</si>
  <si>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</si>
  <si>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</si>
  <si>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</si>
  <si>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</si>
  <si>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</si>
  <si>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</si>
  <si>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</si>
  <si>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</si>
  <si>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</si>
  <si>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</si>
  <si>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</si>
  <si>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</si>
  <si>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</si>
  <si>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</si>
  <si>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</si>
  <si>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</si>
  <si>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</si>
  <si>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</si>
  <si>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</si>
  <si>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</si>
  <si>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</si>
  <si>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</si>
  <si>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</si>
  <si>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</si>
  <si>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</si>
  <si>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</si>
  <si>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</si>
  <si>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</si>
  <si>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</si>
  <si>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</si>
  <si>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</si>
  <si>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</si>
  <si>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</si>
  <si>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</si>
  <si>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</si>
  <si>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</si>
  <si>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</si>
  <si>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</si>
  <si>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</si>
  <si>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</si>
  <si>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</si>
  <si>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</si>
  <si>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</si>
  <si>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</si>
  <si>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</si>
  <si>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</si>
  <si>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</si>
  <si>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</si>
  <si>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</si>
  <si>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</si>
  <si>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</si>
  <si>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</si>
  <si>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</si>
  <si>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</si>
  <si>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</si>
  <si>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</si>
  <si>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</si>
  <si>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</si>
  <si>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</si>
  <si>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</si>
  <si>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</si>
  <si>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</si>
  <si>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</si>
  <si>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</si>
  <si>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</si>
  <si>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</si>
  <si>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</si>
  <si>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</si>
  <si>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</si>
  <si>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</si>
  <si>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</si>
  <si>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</si>
  <si>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</si>
  <si>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</si>
  <si>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</si>
  <si>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</si>
  <si>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</si>
  <si>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</si>
  <si>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</si>
  <si>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</si>
  <si>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</si>
  <si>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</si>
  <si>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</si>
  <si>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</si>
  <si>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</si>
  <si>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</si>
  <si>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</si>
  <si>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</si>
  <si>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</si>
  <si>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</si>
  <si>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</si>
  <si>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</si>
  <si>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</si>
  <si>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</si>
  <si>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</si>
  <si>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</si>
  <si>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</si>
  <si>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</si>
  <si>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</si>
  <si>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</si>
  <si>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</si>
  <si>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</si>
  <si>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</si>
  <si>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</si>
  <si>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</si>
  <si>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</si>
  <si>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</si>
  <si>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</si>
  <si>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</si>
  <si>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</si>
  <si>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</si>
  <si>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</si>
  <si>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</si>
  <si>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</si>
  <si>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</si>
  <si>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</si>
  <si>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</si>
  <si>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</si>
  <si>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</si>
  <si>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</si>
  <si>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</si>
  <si>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</si>
  <si>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</si>
  <si>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</si>
  <si>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</si>
  <si>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</si>
  <si>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</si>
  <si>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</si>
  <si>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</si>
  <si>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</si>
  <si>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</si>
  <si>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</si>
  <si>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</si>
  <si>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</si>
  <si>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</si>
  <si>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</si>
  <si>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</si>
  <si>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</si>
  <si>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</si>
  <si>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</si>
  <si>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</si>
  <si>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</si>
  <si>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</si>
  <si>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</si>
  <si>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</si>
  <si>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</si>
  <si>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</si>
  <si>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</si>
  <si>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</si>
  <si>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</si>
  <si>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</si>
  <si>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</si>
  <si>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</si>
  <si>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</si>
  <si>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</si>
  <si>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</si>
  <si>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</si>
  <si>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</si>
  <si>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</si>
  <si>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</si>
  <si>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</si>
  <si>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</si>
  <si>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</si>
  <si>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</si>
  <si>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</si>
  <si>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</si>
  <si>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</si>
  <si>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</si>
  <si>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</si>
  <si>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</si>
  <si>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</si>
  <si>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</si>
  <si>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</si>
  <si>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</si>
  <si>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</si>
  <si>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</si>
  <si>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</si>
  <si>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</si>
  <si>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</si>
  <si>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</si>
  <si>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</si>
  <si>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</si>
  <si>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</si>
  <si>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</si>
  <si>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</si>
  <si>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</si>
  <si>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</si>
  <si>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</si>
  <si>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</si>
  <si>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</si>
  <si>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</si>
  <si>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</si>
  <si>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</si>
  <si>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</si>
  <si>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</si>
  <si>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</si>
  <si>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</si>
  <si>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</si>
  <si>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</si>
  <si>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</si>
  <si>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</si>
  <si>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</si>
  <si>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</si>
  <si>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</si>
  <si>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</si>
  <si>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</si>
  <si>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</si>
  <si>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</si>
  <si>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</si>
  <si>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</si>
  <si>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</si>
  <si>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</si>
  <si>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</si>
  <si>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</si>
  <si>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</si>
  <si>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</si>
  <si>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</si>
  <si>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</si>
  <si>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</si>
  <si>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</si>
  <si>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</si>
  <si>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</si>
  <si>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</si>
  <si>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</si>
  <si>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</si>
  <si>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</si>
  <si>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</si>
  <si>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</si>
  <si>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</si>
  <si>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</si>
  <si>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</si>
  <si>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</si>
  <si>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</si>
  <si>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</si>
  <si>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</si>
  <si>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</si>
  <si>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</si>
  <si>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</si>
  <si>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</si>
  <si>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</si>
  <si>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</si>
  <si>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</si>
  <si>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</si>
  <si>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</si>
  <si>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</si>
  <si>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</si>
  <si>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</si>
  <si>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</si>
  <si>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</si>
  <si>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</si>
  <si>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</si>
  <si>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</si>
  <si>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</si>
  <si>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</si>
  <si>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</si>
  <si>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</si>
  <si>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</si>
  <si>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</si>
  <si>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</si>
  <si>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</si>
  <si>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</si>
  <si>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</si>
  <si>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</si>
  <si>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</si>
  <si>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</si>
  <si>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</si>
  <si>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</si>
  <si>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</si>
  <si>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</si>
  <si>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</si>
  <si>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</si>
  <si>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</si>
  <si>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</si>
  <si>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</si>
  <si>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</si>
  <si>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</si>
  <si>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</si>
  <si>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</si>
  <si>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</si>
  <si>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</si>
  <si>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</si>
  <si>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</si>
  <si>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</si>
  <si>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</si>
  <si>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</si>
  <si>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</si>
  <si>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</si>
  <si>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</si>
  <si>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</si>
  <si>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</si>
  <si>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</si>
  <si>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</si>
  <si>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</si>
  <si>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</si>
  <si>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</si>
  <si>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</si>
  <si>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</si>
  <si>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</si>
  <si>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</si>
  <si>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</si>
  <si>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</si>
  <si>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</si>
  <si>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</si>
  <si>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</si>
  <si>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</si>
  <si>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</si>
  <si>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</si>
  <si>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</si>
  <si>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</si>
  <si>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</si>
  <si>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</si>
  <si>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</si>
  <si>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</si>
  <si>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</si>
  <si>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</si>
  <si>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</si>
  <si>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</si>
  <si>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</si>
  <si>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</si>
  <si>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</si>
  <si>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</si>
  <si>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</si>
  <si>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</si>
  <si>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</si>
  <si>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</si>
  <si>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</si>
  <si>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</si>
  <si>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</si>
  <si>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</si>
  <si>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</si>
  <si>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</si>
  <si>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</si>
  <si>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</si>
  <si>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</si>
  <si>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</si>
  <si>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</si>
  <si>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</si>
  <si>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</si>
  <si>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</si>
  <si>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</si>
  <si>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</si>
  <si>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</si>
  <si>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</si>
  <si>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</si>
  <si>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</si>
  <si>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</si>
  <si>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</si>
  <si>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</si>
  <si>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</si>
  <si>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</si>
  <si>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</si>
  <si>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</si>
  <si>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</si>
  <si>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</si>
  <si>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</si>
  <si>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</si>
  <si>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</si>
  <si>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</si>
  <si>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</si>
  <si>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</si>
  <si>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</si>
  <si>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</si>
  <si>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</si>
  <si>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</si>
  <si>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</si>
  <si>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</si>
  <si>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</si>
  <si>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</si>
  <si>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</si>
  <si>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</si>
  <si>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</si>
  <si>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</si>
  <si>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</si>
  <si>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</si>
  <si>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</si>
  <si>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</si>
  <si>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</si>
  <si>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</si>
  <si>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</si>
  <si>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</si>
  <si>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</si>
  <si>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</si>
  <si>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</si>
  <si>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</si>
  <si>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</si>
  <si>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</si>
  <si>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</si>
  <si>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</si>
  <si>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</si>
  <si>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</si>
  <si>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</si>
  <si>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</si>
  <si>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</si>
  <si>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</si>
  <si>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</si>
  <si>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</si>
  <si>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</si>
  <si>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</si>
  <si>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</si>
  <si>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</si>
  <si>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</si>
  <si>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</si>
  <si>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</si>
  <si>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</si>
  <si>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</si>
  <si>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</si>
  <si>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</si>
  <si>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</si>
  <si>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</si>
  <si>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</si>
  <si>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</si>
  <si>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</si>
  <si>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</si>
  <si>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</si>
  <si>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</si>
  <si>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</si>
  <si>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</si>
  <si>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</si>
  <si>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</si>
  <si>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</si>
  <si>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</si>
  <si>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</si>
  <si>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</si>
  <si>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</si>
  <si>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</si>
  <si>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</si>
  <si>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</si>
  <si>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</si>
  <si>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</si>
  <si>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</si>
  <si>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</si>
  <si>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</si>
  <si>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</si>
  <si>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</si>
  <si>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</si>
  <si>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</si>
  <si>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</si>
  <si>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</si>
  <si>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</si>
  <si>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</si>
  <si>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</si>
  <si>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</si>
  <si>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</si>
  <si>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</si>
  <si>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</si>
  <si>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</si>
  <si>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</si>
  <si>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</si>
  <si>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</si>
  <si>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</si>
  <si>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</si>
  <si>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</si>
  <si>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</si>
  <si>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</si>
  <si>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</si>
  <si>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</si>
  <si>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</si>
  <si>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</si>
  <si>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</si>
  <si>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</si>
  <si>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</si>
  <si>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</si>
  <si>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</si>
  <si>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</si>
  <si>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</si>
  <si>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</si>
  <si>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</si>
  <si>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</si>
  <si>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</si>
  <si>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</si>
  <si>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</si>
  <si>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</si>
  <si>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</si>
  <si>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</si>
  <si>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</si>
  <si>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</si>
  <si>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</si>
  <si>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</si>
  <si>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</si>
  <si>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</si>
  <si>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</si>
  <si>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</si>
  <si>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</si>
  <si>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</si>
  <si>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</si>
  <si>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</si>
  <si>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</si>
  <si>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</si>
  <si>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</si>
  <si>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</si>
  <si>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</si>
  <si>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</si>
  <si>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</si>
  <si>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</si>
  <si>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</si>
  <si>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</si>
  <si>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</si>
  <si>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</si>
  <si>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</si>
  <si>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</si>
  <si>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</si>
  <si>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</si>
  <si>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</si>
  <si>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</si>
  <si>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</si>
  <si>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</si>
  <si>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</si>
  <si>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</si>
  <si>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</si>
  <si>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</si>
  <si>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</si>
  <si>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</si>
  <si>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</si>
  <si>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</si>
  <si>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</si>
  <si>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</si>
  <si>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</si>
  <si>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</si>
  <si>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</si>
  <si>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</si>
  <si>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</si>
  <si>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</si>
  <si>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</si>
  <si>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</si>
  <si>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</si>
  <si>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</si>
  <si>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</si>
  <si>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</si>
  <si>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</si>
  <si>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</si>
  <si>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</si>
  <si>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</si>
  <si>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</si>
  <si>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</si>
  <si>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</si>
  <si>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</si>
  <si>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</si>
  <si>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</si>
  <si>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</si>
  <si>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</si>
  <si>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</si>
  <si>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</si>
  <si>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</si>
  <si>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</si>
  <si>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</si>
  <si>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</si>
  <si>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</si>
  <si>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</si>
  <si>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</si>
  <si>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</si>
  <si>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</si>
  <si>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</si>
  <si>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</si>
  <si>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</si>
  <si>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</si>
  <si>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</si>
  <si>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</si>
  <si>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</si>
  <si>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</si>
  <si>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</si>
  <si>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</si>
  <si>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</si>
  <si>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</si>
  <si>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</si>
  <si>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</si>
  <si>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</si>
  <si>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</si>
  <si>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</si>
  <si>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</si>
  <si>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</si>
  <si>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</si>
  <si>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</si>
  <si>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</si>
  <si>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</si>
  <si>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</si>
  <si>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</si>
  <si>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</si>
  <si>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</si>
  <si>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</si>
  <si>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</si>
  <si>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</si>
  <si>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</si>
  <si>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</si>
  <si>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</si>
  <si>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</si>
  <si>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</si>
  <si>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</si>
  <si>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</si>
  <si>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</si>
  <si>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</si>
  <si>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</si>
  <si>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</si>
  <si>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</si>
  <si>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</si>
  <si>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</si>
  <si>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</si>
  <si>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</si>
  <si>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</si>
  <si>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</si>
  <si>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</si>
  <si>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</si>
  <si>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</si>
  <si>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</si>
  <si>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</si>
  <si>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</si>
  <si>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</si>
  <si>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</si>
  <si>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</si>
  <si>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</si>
  <si>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</si>
  <si>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</si>
  <si>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</si>
  <si>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</si>
  <si>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</si>
  <si>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</si>
  <si>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</si>
  <si>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</si>
  <si>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</si>
  <si>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</si>
  <si>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</si>
  <si>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</si>
  <si>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</si>
  <si>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</si>
  <si>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</si>
  <si>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</si>
  <si>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</si>
  <si>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</si>
  <si>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</si>
  <si>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</si>
  <si>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</si>
  <si>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</si>
  <si>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</si>
  <si>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</si>
  <si>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</si>
  <si>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</si>
  <si>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</si>
  <si>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</si>
  <si>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</si>
  <si>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</si>
  <si>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</si>
  <si>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</si>
  <si>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</si>
  <si>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</si>
  <si>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</si>
  <si>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</si>
  <si>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</si>
  <si>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</si>
  <si>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</si>
  <si>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</si>
  <si>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</si>
  <si>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</si>
  <si>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</si>
  <si>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</si>
  <si>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</si>
  <si>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</si>
  <si>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</si>
  <si>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</si>
  <si>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</si>
  <si>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</si>
  <si>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</si>
  <si>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</si>
  <si>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</si>
  <si>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</si>
  <si>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</si>
  <si>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</si>
  <si>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</si>
  <si>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</si>
  <si>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</si>
  <si>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</si>
  <si>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</si>
  <si>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</si>
  <si>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</si>
  <si>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</si>
  <si>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</si>
  <si>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</si>
  <si>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</si>
  <si>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</si>
  <si>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</si>
  <si>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</si>
  <si>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</si>
  <si>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</si>
  <si>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</si>
  <si>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</si>
  <si>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</si>
  <si>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</si>
  <si>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</si>
  <si>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</si>
  <si>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</si>
  <si>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</si>
  <si>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</si>
  <si>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</si>
  <si>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</si>
  <si>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</si>
  <si>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</si>
  <si>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</si>
  <si>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</si>
  <si>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</si>
  <si>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</si>
  <si>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</si>
  <si>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</si>
  <si>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</si>
  <si>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</si>
  <si>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</si>
  <si>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</si>
  <si>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</si>
  <si>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</si>
  <si>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</si>
  <si>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</si>
  <si>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</si>
  <si>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</si>
  <si>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</si>
  <si>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</si>
  <si>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</si>
  <si>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</si>
  <si>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</si>
  <si>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</si>
  <si>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</si>
  <si>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</si>
  <si>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</si>
  <si>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</si>
  <si>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</si>
  <si>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</si>
  <si>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</si>
  <si>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</si>
  <si>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</si>
  <si>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</si>
  <si>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</si>
  <si>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</si>
  <si>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</si>
  <si>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</si>
  <si>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</si>
  <si>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</si>
  <si>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</si>
  <si>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</si>
  <si>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</si>
  <si>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</si>
  <si>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</si>
  <si>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</si>
  <si>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</si>
  <si>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</si>
  <si>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</si>
  <si>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</si>
  <si>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</si>
  <si>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</si>
  <si>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</si>
  <si>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</si>
  <si>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</si>
  <si>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</si>
  <si>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</si>
  <si>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</si>
  <si>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</si>
  <si>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</si>
  <si>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</si>
  <si>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</si>
  <si>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</si>
  <si>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</si>
  <si>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</si>
  <si>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</si>
  <si>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</si>
  <si>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</si>
  <si>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</si>
  <si>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</si>
  <si>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</si>
  <si>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</si>
  <si>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</si>
  <si>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</si>
  <si>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</si>
  <si>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</si>
  <si>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</si>
  <si>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</si>
  <si>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</si>
  <si>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</si>
  <si>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</si>
  <si>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</si>
  <si>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</si>
  <si>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</si>
  <si>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</si>
  <si>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</si>
  <si>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</si>
  <si>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</si>
  <si>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</si>
  <si>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</si>
  <si>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</si>
  <si>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</si>
  <si>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</si>
  <si>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</si>
  <si>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</si>
  <si>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</si>
  <si>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</si>
  <si>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</si>
  <si>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</si>
  <si>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</si>
  <si>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</si>
  <si>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</si>
  <si>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</si>
  <si>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</si>
  <si>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</si>
  <si>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</si>
  <si>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</si>
  <si>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</si>
  <si>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</si>
  <si>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</si>
  <si>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</si>
  <si>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</si>
  <si>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</si>
  <si>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</si>
  <si>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</si>
  <si>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</si>
  <si>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</si>
  <si>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</si>
  <si>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</si>
  <si>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</si>
  <si>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</si>
  <si>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</si>
  <si>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</si>
  <si>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</si>
  <si>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</si>
  <si>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</si>
  <si>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</si>
  <si>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</si>
  <si>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</si>
  <si>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</si>
  <si>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</si>
  <si>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</si>
  <si>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</si>
  <si>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</si>
  <si>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</si>
  <si>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</si>
  <si>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</si>
  <si>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</si>
  <si>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</si>
  <si>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</si>
  <si>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</si>
  <si>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</si>
  <si>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</si>
  <si>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</si>
  <si>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</si>
  <si>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</si>
  <si>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</si>
  <si>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</si>
  <si>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</si>
  <si>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</si>
  <si>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</si>
  <si>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</si>
  <si>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</si>
  <si>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</si>
  <si>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</si>
  <si>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</si>
  <si>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</si>
  <si>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</si>
  <si>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</si>
  <si>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</si>
  <si>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</si>
  <si>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</si>
  <si>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</si>
  <si>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</si>
  <si>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</si>
  <si>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</si>
  <si>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</si>
  <si>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</si>
  <si>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</si>
  <si>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</si>
  <si>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</si>
  <si>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</si>
  <si>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</si>
  <si>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</si>
  <si>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</si>
  <si>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</si>
  <si>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</si>
  <si>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</si>
  <si>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</si>
  <si>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</si>
  <si>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</si>
  <si>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</si>
  <si>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</si>
  <si>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</si>
  <si>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</si>
  <si>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</si>
  <si>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</si>
  <si>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</si>
  <si>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</si>
  <si>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</si>
  <si>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</si>
  <si>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</si>
  <si>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</si>
  <si>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</si>
  <si>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</si>
  <si>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</si>
  <si>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</si>
  <si>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</si>
  <si>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</si>
  <si>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</si>
  <si>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</si>
  <si>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</si>
  <si>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</si>
  <si>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</si>
  <si>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</si>
  <si>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</si>
  <si>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</si>
  <si>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</si>
  <si>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</si>
  <si>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</si>
  <si>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</si>
  <si>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</si>
  <si>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</si>
  <si>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</si>
  <si>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</si>
  <si>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</si>
  <si>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</si>
  <si>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</si>
  <si>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</si>
  <si>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</si>
  <si>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</si>
  <si>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</si>
  <si>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</si>
  <si>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</si>
  <si>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</si>
  <si>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</si>
  <si>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</si>
  <si>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</si>
  <si>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</si>
  <si>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</si>
  <si>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</si>
  <si>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</si>
  <si>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</si>
  <si>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</si>
  <si>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</si>
  <si>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</si>
  <si>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</si>
  <si>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</si>
  <si>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</si>
  <si>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</si>
  <si>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</si>
  <si>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</si>
  <si>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</si>
  <si>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</si>
  <si>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</si>
  <si>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</si>
  <si>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</si>
  <si>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</si>
  <si>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</si>
  <si>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</si>
  <si>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</si>
  <si>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</si>
  <si>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</si>
  <si>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</si>
  <si>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</si>
  <si>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</si>
  <si>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</si>
  <si>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</si>
  <si>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</si>
  <si>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</si>
  <si>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</si>
  <si>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</si>
  <si>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</si>
  <si>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</si>
  <si>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</si>
  <si>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</si>
  <si>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</si>
  <si>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</si>
  <si>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</si>
  <si>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</si>
  <si>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</si>
  <si>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</si>
  <si>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</si>
  <si>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</si>
  <si>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</si>
  <si>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</si>
  <si>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</si>
  <si>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</si>
  <si>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</si>
  <si>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</si>
  <si>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</si>
  <si>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</si>
  <si>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</si>
  <si>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</si>
  <si>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</si>
  <si>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</si>
  <si>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</si>
  <si>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</si>
  <si>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</si>
  <si>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</si>
  <si>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</si>
  <si>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</si>
  <si>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</si>
  <si>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</si>
  <si>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</si>
  <si>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</si>
  <si>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</si>
  <si>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</si>
  <si>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</si>
  <si>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</si>
  <si>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</si>
  <si>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</si>
  <si>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</si>
  <si>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</si>
  <si>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</si>
  <si>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</si>
  <si>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</si>
  <si>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</si>
  <si>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</si>
  <si>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</si>
  <si>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</si>
  <si>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</si>
  <si>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</si>
  <si>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</si>
  <si>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</si>
  <si>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</si>
  <si>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</si>
  <si>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</si>
  <si>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</si>
  <si>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</si>
  <si>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</si>
  <si>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</si>
  <si>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</si>
  <si>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</si>
  <si>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</si>
  <si>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</si>
  <si>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</si>
  <si>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</si>
  <si>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</si>
  <si>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</si>
  <si>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</si>
  <si>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</si>
  <si>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</si>
  <si>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</si>
  <si>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</si>
  <si>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</si>
  <si>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</si>
  <si>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</si>
  <si>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</si>
  <si>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</si>
  <si>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</si>
  <si>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</si>
  <si>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</si>
  <si>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</si>
  <si>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</si>
  <si>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</si>
  <si>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</si>
  <si>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</si>
  <si>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</si>
  <si>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</si>
  <si>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</si>
  <si>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</si>
  <si>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</si>
  <si>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</si>
  <si>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</si>
  <si>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</si>
  <si>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</si>
  <si>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</si>
  <si>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</si>
  <si>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</si>
  <si>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</si>
  <si>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</si>
  <si>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</si>
  <si>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</si>
  <si>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</si>
  <si>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</si>
  <si>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</si>
  <si>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</si>
  <si>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</si>
  <si>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</si>
  <si>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</si>
  <si>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</si>
  <si>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</si>
  <si>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</si>
  <si>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</si>
  <si>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</si>
  <si>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</si>
  <si>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</si>
  <si>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</si>
  <si>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</si>
  <si>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</si>
  <si>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</si>
  <si>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</si>
  <si>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</si>
  <si>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</si>
  <si>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</si>
  <si>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</si>
  <si>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</si>
  <si>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</si>
  <si>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</si>
  <si>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</si>
  <si>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</si>
  <si>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</si>
  <si>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</si>
  <si>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</si>
  <si>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</si>
  <si>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</si>
  <si>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</si>
  <si>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</si>
  <si>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</si>
  <si>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</si>
  <si>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</si>
  <si>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</si>
  <si>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</si>
  <si>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</si>
  <si>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</si>
  <si>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</si>
  <si>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</si>
  <si>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</si>
  <si>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</si>
  <si>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</si>
  <si>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</si>
  <si>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</si>
  <si>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</si>
  <si>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</si>
  <si>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</si>
  <si>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</si>
  <si>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</si>
  <si>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</si>
  <si>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</si>
  <si>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</si>
  <si>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</si>
  <si>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</si>
  <si>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</si>
  <si>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</si>
  <si>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</si>
  <si>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</si>
  <si>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</si>
  <si>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</si>
  <si>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</si>
  <si>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</si>
  <si>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</si>
  <si>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</si>
  <si>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</si>
  <si>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</si>
  <si>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</si>
  <si>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</si>
  <si>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</si>
  <si>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</si>
  <si>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</si>
  <si>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</si>
  <si>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</si>
  <si>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</si>
  <si>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</si>
  <si>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</si>
  <si>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</si>
  <si>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</si>
  <si>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</si>
  <si>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</si>
  <si>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</si>
  <si>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</si>
  <si>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</si>
  <si>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</si>
  <si>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</si>
  <si>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</si>
  <si>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</si>
  <si>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</si>
  <si>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</si>
  <si>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</si>
  <si>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</si>
  <si>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</si>
  <si>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</si>
  <si>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</si>
  <si>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</si>
  <si>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</si>
  <si>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</si>
  <si>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</si>
  <si>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</si>
  <si>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</si>
  <si>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</si>
  <si>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</si>
  <si>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</si>
  <si>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</si>
  <si>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</si>
  <si>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</si>
  <si>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</si>
  <si>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</si>
  <si>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</si>
  <si>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</si>
  <si>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</si>
  <si>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</si>
  <si>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</si>
  <si>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</si>
  <si>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</si>
  <si>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</si>
  <si>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</si>
  <si>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</si>
  <si>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</si>
  <si>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</si>
  <si>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</si>
  <si>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</si>
  <si>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</si>
  <si>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</si>
  <si>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</si>
  <si>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</si>
  <si>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</si>
  <si>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</si>
  <si>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</si>
  <si>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</si>
  <si>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</si>
  <si>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</si>
  <si>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</si>
  <si>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</si>
  <si>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</si>
  <si>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</si>
  <si>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</si>
  <si>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</si>
  <si>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</si>
  <si>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</si>
  <si>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</si>
  <si>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</si>
  <si>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</si>
  <si>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</si>
  <si>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</si>
  <si>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</si>
  <si>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</si>
  <si>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</si>
  <si>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</si>
  <si>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</si>
  <si>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</si>
  <si>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</si>
  <si>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</si>
  <si>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</si>
  <si>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</si>
  <si>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</si>
  <si>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</si>
  <si>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</si>
  <si>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</si>
  <si>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</si>
  <si>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</si>
  <si>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</si>
  <si>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</si>
  <si>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</si>
  <si>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</si>
  <si>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</si>
  <si>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</si>
  <si>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</si>
  <si>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</si>
  <si>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</si>
  <si>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</si>
  <si>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</si>
  <si>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</si>
  <si>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</si>
  <si>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</si>
  <si>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</si>
  <si>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</si>
  <si>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</si>
  <si>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</si>
  <si>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</si>
  <si>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</si>
  <si>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</si>
  <si>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</si>
  <si>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</si>
  <si>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</si>
  <si>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</si>
  <si>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</si>
  <si>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</si>
  <si>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</si>
  <si>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</si>
  <si>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</si>
  <si>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</si>
  <si>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</si>
  <si>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</si>
  <si>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</si>
  <si>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</si>
  <si>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</si>
  <si>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</si>
  <si>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</si>
  <si>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</si>
  <si>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</si>
  <si>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</si>
  <si>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</si>
  <si>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</si>
  <si>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</si>
  <si>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</si>
  <si>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</si>
  <si>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</si>
  <si>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</si>
  <si>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</si>
  <si>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</si>
  <si>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</si>
  <si>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</si>
  <si>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</si>
  <si>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</si>
  <si>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</si>
  <si>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</si>
  <si>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</si>
  <si>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</si>
  <si>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</si>
  <si>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</si>
  <si>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</si>
  <si>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</si>
  <si>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</si>
  <si>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</si>
  <si>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</si>
  <si>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</si>
  <si>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</si>
  <si>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</si>
  <si>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</si>
  <si>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</si>
  <si>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</si>
  <si>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</si>
  <si>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</si>
  <si>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</si>
  <si>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</si>
  <si>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</si>
  <si>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</si>
  <si>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</si>
  <si>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</si>
  <si>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</si>
  <si>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</si>
  <si>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</si>
  <si>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</si>
  <si>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</si>
  <si>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</si>
  <si>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</si>
  <si>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</si>
  <si>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</si>
  <si>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</si>
  <si>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</si>
  <si>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</si>
  <si>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</si>
  <si>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</si>
  <si>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</si>
  <si>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</si>
  <si>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</si>
  <si>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</si>
  <si>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</si>
  <si>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</si>
  <si>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</si>
  <si>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</si>
  <si>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</si>
  <si>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</si>
  <si>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</si>
  <si>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</si>
  <si>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</si>
  <si>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</si>
  <si>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</si>
  <si>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</si>
  <si>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</si>
  <si>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</si>
  <si>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</si>
  <si>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</si>
  <si>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</si>
  <si>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</si>
  <si>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</si>
  <si>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</si>
  <si>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</si>
  <si>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</si>
  <si>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</si>
  <si>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</si>
  <si>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</si>
  <si>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</si>
  <si>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</si>
  <si>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</si>
  <si>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</si>
  <si>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</si>
  <si>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</si>
  <si>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</si>
  <si>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</si>
  <si>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</si>
  <si>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</si>
  <si>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</si>
  <si>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</si>
  <si>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</si>
  <si>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</si>
  <si>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</si>
  <si>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</si>
  <si>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</si>
  <si>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</si>
  <si>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</si>
  <si>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</si>
  <si>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</si>
  <si>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</si>
  <si>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</si>
  <si>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</si>
  <si>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</si>
  <si>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</si>
  <si>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</si>
  <si>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</si>
  <si>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</si>
  <si>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</si>
  <si>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</si>
  <si>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</si>
  <si>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</si>
  <si>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</si>
  <si>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</si>
  <si>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</si>
  <si>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</si>
  <si>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</si>
  <si>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</si>
  <si>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</si>
  <si>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</si>
  <si>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</si>
  <si>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</si>
  <si>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</si>
  <si>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</si>
  <si>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</si>
  <si>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</si>
  <si>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</si>
  <si>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</si>
  <si>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</si>
  <si>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</si>
  <si>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</si>
  <si>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</si>
  <si>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</si>
  <si>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</si>
  <si>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</si>
  <si>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</si>
  <si>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</si>
  <si>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</si>
  <si>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</si>
  <si>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</si>
  <si>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</si>
  <si>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</si>
  <si>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</si>
  <si>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</si>
  <si>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</si>
  <si>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</si>
  <si>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</si>
  <si>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</si>
  <si>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</si>
  <si>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</si>
  <si>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</si>
  <si>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</si>
  <si>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</si>
  <si>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</si>
  <si>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</si>
  <si>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</si>
  <si>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</si>
  <si>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</si>
  <si>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</si>
  <si>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</si>
  <si>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</si>
  <si>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</si>
  <si>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</si>
  <si>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</si>
  <si>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</si>
  <si>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</si>
  <si>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</si>
  <si>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</si>
  <si>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</si>
  <si>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</si>
  <si>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</si>
  <si>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</si>
  <si>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</si>
  <si>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</si>
  <si>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</si>
  <si>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</si>
  <si>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</si>
  <si>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</si>
  <si>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</si>
  <si>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</si>
  <si>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</si>
  <si>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</si>
  <si>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</si>
  <si>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</si>
  <si>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</si>
  <si>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</si>
  <si>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</si>
  <si>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</si>
  <si>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</si>
  <si>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</si>
  <si>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</si>
  <si>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</si>
  <si>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</si>
  <si>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</si>
  <si>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</si>
  <si>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</si>
  <si>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</si>
  <si>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</si>
  <si>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</si>
  <si>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</si>
  <si>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</si>
  <si>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</si>
  <si>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</si>
  <si>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</si>
  <si>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</si>
  <si>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</si>
  <si>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</si>
  <si>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</si>
  <si>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</si>
  <si>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</si>
  <si>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</si>
  <si>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</si>
  <si>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</si>
  <si>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</si>
  <si>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</si>
  <si>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</si>
  <si>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</si>
  <si>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</si>
  <si>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</si>
  <si>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</si>
  <si>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</si>
  <si>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</si>
  <si>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</si>
  <si>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</si>
  <si>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</si>
  <si>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</si>
  <si>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</si>
  <si>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</si>
  <si>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</si>
  <si>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</si>
  <si>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</si>
  <si>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</si>
  <si>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</si>
  <si>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</si>
  <si>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</si>
  <si>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</si>
  <si>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</si>
  <si>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</si>
  <si>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</si>
  <si>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</si>
  <si>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</si>
  <si>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</si>
  <si>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</si>
  <si>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</si>
  <si>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</si>
  <si>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</si>
  <si>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</si>
  <si>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</si>
  <si>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</si>
  <si>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</si>
  <si>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</si>
  <si>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</si>
  <si>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</si>
  <si>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</si>
  <si>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</si>
  <si>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</si>
  <si>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</si>
  <si>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</si>
  <si>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</si>
  <si>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</si>
  <si>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</si>
  <si>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</si>
  <si>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</si>
  <si>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</si>
  <si>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</si>
  <si>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</si>
  <si>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</si>
  <si>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</si>
  <si>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</si>
  <si>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</si>
  <si>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</si>
  <si>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</si>
  <si>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</si>
  <si>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</si>
  <si>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</si>
  <si>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</si>
  <si>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</si>
  <si>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</si>
  <si>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</si>
  <si>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</si>
  <si>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</si>
  <si>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</si>
  <si>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</si>
  <si>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</si>
  <si>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</si>
  <si>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</si>
  <si>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</si>
  <si>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</si>
  <si>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</si>
  <si>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</si>
  <si>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</si>
  <si>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</si>
  <si>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</si>
  <si>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</si>
  <si>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</si>
  <si>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</si>
  <si>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</si>
  <si>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</si>
  <si>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</si>
  <si>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</si>
  <si>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</si>
  <si>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</si>
  <si>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</si>
  <si>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</si>
  <si>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</si>
  <si>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</si>
  <si>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</si>
  <si>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</si>
  <si>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</si>
  <si>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</si>
  <si>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</si>
  <si>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</si>
  <si>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</si>
  <si>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</si>
  <si>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</si>
  <si>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</si>
  <si>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</si>
  <si>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</si>
  <si>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</si>
  <si>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</si>
  <si>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</si>
  <si>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</si>
  <si>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</si>
  <si>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</si>
  <si>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</si>
  <si>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</si>
  <si>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</si>
  <si>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</si>
  <si>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</si>
  <si>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</si>
  <si>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</si>
  <si>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</si>
  <si>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</si>
  <si>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</si>
  <si>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</si>
  <si>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</si>
  <si>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</si>
  <si>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</si>
  <si>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</si>
  <si>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</si>
  <si>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</si>
  <si>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</si>
  <si>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</si>
  <si>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</si>
  <si>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</si>
  <si>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</si>
  <si>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</si>
  <si>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</si>
  <si>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</si>
  <si>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</si>
  <si>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</si>
  <si>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</si>
  <si>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</si>
  <si>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</si>
  <si>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</si>
  <si>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</si>
  <si>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</si>
  <si>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</si>
  <si>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</si>
  <si>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</si>
  <si>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</si>
  <si>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</si>
  <si>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</si>
  <si>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</si>
  <si>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</si>
  <si>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</si>
  <si>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</si>
  <si>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</si>
  <si>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</si>
  <si>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</si>
  <si>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</si>
  <si>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</si>
  <si>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</si>
  <si>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</si>
  <si>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</si>
  <si>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</si>
  <si>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</si>
  <si>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</si>
  <si>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</si>
  <si>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</si>
  <si>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</si>
  <si>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</si>
  <si>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</si>
  <si>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</si>
  <si>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</si>
  <si>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</si>
  <si>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</si>
  <si>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</si>
  <si>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</si>
  <si>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</si>
  <si>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</si>
  <si>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</si>
  <si>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</si>
  <si>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</si>
  <si>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</si>
  <si>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</si>
  <si>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</si>
  <si>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</si>
  <si>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</si>
  <si>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</si>
  <si>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</si>
  <si>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</si>
  <si>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</si>
  <si>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</si>
  <si>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</si>
  <si>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</si>
  <si>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</si>
  <si>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</si>
  <si>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</si>
  <si>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</si>
  <si>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</si>
  <si>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</si>
  <si>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</si>
  <si>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</si>
  <si>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</si>
  <si>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</si>
  <si>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</si>
  <si>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</si>
  <si>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</si>
  <si>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</si>
  <si>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</si>
  <si>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</si>
  <si>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</si>
  <si>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</si>
  <si>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</si>
  <si>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</si>
  <si>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</si>
  <si>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</si>
  <si>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</si>
  <si>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</si>
  <si>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</si>
  <si>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</si>
  <si>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</si>
  <si>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</si>
  <si>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</si>
  <si>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</si>
  <si>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</si>
  <si>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</si>
  <si>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</si>
  <si>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</si>
  <si>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</si>
  <si>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</si>
  <si>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</si>
  <si>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</si>
  <si>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</si>
  <si>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</si>
  <si>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</si>
  <si>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</si>
  <si>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</si>
  <si>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</si>
  <si>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</si>
  <si>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</si>
  <si>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</si>
  <si>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</si>
  <si>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</si>
  <si>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</si>
  <si>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</si>
  <si>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</si>
  <si>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</si>
  <si>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</si>
  <si>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</si>
  <si>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</si>
  <si>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</si>
  <si>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</si>
  <si>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</si>
  <si>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</si>
  <si>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</si>
  <si>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</si>
  <si>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</si>
  <si>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</si>
  <si>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</si>
  <si>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</si>
  <si>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</si>
  <si>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</si>
  <si>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</si>
  <si>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</si>
  <si>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</si>
  <si>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</si>
  <si>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</si>
  <si>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</si>
  <si>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</si>
  <si>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</si>
  <si>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</si>
  <si>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</si>
  <si>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</si>
  <si>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</si>
  <si>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</si>
  <si>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</si>
  <si>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</si>
  <si>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</si>
  <si>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</si>
  <si>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</si>
  <si>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</si>
  <si>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</si>
  <si>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</si>
  <si>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</si>
  <si>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</si>
  <si>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</si>
  <si>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</si>
  <si>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</si>
  <si>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</si>
  <si>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</si>
  <si>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</si>
  <si>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</si>
  <si>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</si>
  <si>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</si>
  <si>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</si>
  <si>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</si>
  <si>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</si>
  <si>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</si>
  <si>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</si>
  <si>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</si>
  <si>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</si>
  <si>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</si>
  <si>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</si>
  <si>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</si>
  <si>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</si>
  <si>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</si>
  <si>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</si>
  <si>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</si>
  <si>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</si>
  <si>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</si>
  <si>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</si>
  <si>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</si>
  <si>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</si>
  <si>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</si>
  <si>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</si>
  <si>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</si>
  <si>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</si>
  <si>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</si>
  <si>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</si>
  <si>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</si>
  <si>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</si>
  <si>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</si>
  <si>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</si>
  <si>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</si>
  <si>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</si>
  <si>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</si>
  <si>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</si>
  <si>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</si>
  <si>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</si>
  <si>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</si>
  <si>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</si>
  <si>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</si>
  <si>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</si>
  <si>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</si>
  <si>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</si>
  <si>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</si>
  <si>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</si>
  <si>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</si>
  <si>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</si>
  <si>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</si>
  <si>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</si>
  <si>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</si>
  <si>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</si>
  <si>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</si>
  <si>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</si>
  <si>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</si>
  <si>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</si>
  <si>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</si>
  <si>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</si>
  <si>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</si>
  <si>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</si>
  <si>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</si>
  <si>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</si>
  <si>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</si>
  <si>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</si>
  <si>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</si>
  <si>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</si>
  <si>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</si>
  <si>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</si>
  <si>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</si>
  <si>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</si>
  <si>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</si>
  <si>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</si>
  <si>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</si>
  <si>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</si>
  <si>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</si>
  <si>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</si>
  <si>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</si>
  <si>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</si>
  <si>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</si>
  <si>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</si>
  <si>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</si>
  <si>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</si>
  <si>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</si>
  <si>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</si>
  <si>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</si>
  <si>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</si>
  <si>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</si>
  <si>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</si>
  <si>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</si>
  <si>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</si>
  <si>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</si>
  <si>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</si>
  <si>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</si>
  <si>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</si>
  <si>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</si>
  <si>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</si>
  <si>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</si>
  <si>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</si>
  <si>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</si>
  <si>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</si>
  <si>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</si>
  <si>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</si>
  <si>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</si>
  <si>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</si>
  <si>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</si>
  <si>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</si>
  <si>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</si>
  <si>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</si>
  <si>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</si>
  <si>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</si>
  <si>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</si>
  <si>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</si>
  <si>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</si>
  <si>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</si>
  <si>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</si>
  <si>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</si>
  <si>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</si>
  <si>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</si>
  <si>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</si>
  <si>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</si>
  <si>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</si>
  <si>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</si>
  <si>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</si>
  <si>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</si>
  <si>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</si>
  <si>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</si>
  <si>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</si>
  <si>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</si>
  <si>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</si>
  <si>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</si>
  <si>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</si>
  <si>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</si>
  <si>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</si>
  <si>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</si>
  <si>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</si>
  <si>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</si>
  <si>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</si>
  <si>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</si>
  <si>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</si>
  <si>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</si>
  <si>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</si>
  <si>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</si>
  <si>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</si>
  <si>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</si>
  <si>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</si>
  <si>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</si>
  <si>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</si>
  <si>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</si>
  <si>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</si>
  <si>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</si>
  <si>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</si>
  <si>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</si>
  <si>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</si>
  <si>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</si>
  <si>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</si>
  <si>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</si>
  <si>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</si>
  <si>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</si>
  <si>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</si>
  <si>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</si>
  <si>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</si>
  <si>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</si>
  <si>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</si>
  <si>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</si>
  <si>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</si>
  <si>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</si>
  <si>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</si>
  <si>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</si>
  <si>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</si>
  <si>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</si>
  <si>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</si>
  <si>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</si>
  <si>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</si>
  <si>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</si>
  <si>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</si>
  <si>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</si>
  <si>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</si>
  <si>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</si>
  <si>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</si>
  <si>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</si>
  <si>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</si>
  <si>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</si>
  <si>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</si>
  <si>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</si>
  <si>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</si>
  <si>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</si>
  <si>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</si>
  <si>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</si>
  <si>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</si>
  <si>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</si>
  <si>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</si>
  <si>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</si>
  <si>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</si>
  <si>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</si>
  <si>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</si>
  <si>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</si>
  <si>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</si>
  <si>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</si>
  <si>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</si>
  <si>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</si>
  <si>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</si>
  <si>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</si>
  <si>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</si>
  <si>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</si>
  <si>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</si>
  <si>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</si>
  <si>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</si>
  <si>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</si>
  <si>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</si>
  <si>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</si>
  <si>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</si>
  <si>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</si>
  <si>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</si>
  <si>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</si>
  <si>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</si>
  <si>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</si>
  <si>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</si>
  <si>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</si>
  <si>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</si>
  <si>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</si>
  <si>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</si>
  <si>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</si>
  <si>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</si>
  <si>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</si>
  <si>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</si>
  <si>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</si>
  <si>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</si>
  <si>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</si>
  <si>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</si>
  <si>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</si>
  <si>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</si>
  <si>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</si>
  <si>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</si>
  <si>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</si>
  <si>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</si>
  <si>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</si>
  <si>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</si>
  <si>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</si>
  <si>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</si>
  <si>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</si>
  <si>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</si>
  <si>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</si>
  <si>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</si>
  <si>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</si>
  <si>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</si>
  <si>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</si>
  <si>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</si>
  <si>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</si>
  <si>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</si>
  <si>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</si>
  <si>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</si>
  <si>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</si>
  <si>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</si>
  <si>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</si>
  <si>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</si>
  <si>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</si>
  <si>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</si>
  <si>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</si>
  <si>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</si>
  <si>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</si>
  <si>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</si>
  <si>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</si>
  <si>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</si>
  <si>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</si>
  <si>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</si>
  <si>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</si>
  <si>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</si>
  <si>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</si>
  <si>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</si>
  <si>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</si>
  <si>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</si>
  <si>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</si>
  <si>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</si>
  <si>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</si>
  <si>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</si>
  <si>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</si>
  <si>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</si>
  <si>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</si>
  <si>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</si>
  <si>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</si>
  <si>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</si>
  <si>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</si>
  <si>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</si>
  <si>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</si>
  <si>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</si>
  <si>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</si>
  <si>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</si>
  <si>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</si>
  <si>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</si>
  <si>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</si>
  <si>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</si>
  <si>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</si>
  <si>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</si>
  <si>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</si>
  <si>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</si>
  <si>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</si>
  <si>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</si>
  <si>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</si>
  <si>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</si>
  <si>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</si>
  <si>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</si>
  <si>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</si>
  <si>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</si>
  <si>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</si>
  <si>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</si>
  <si>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</si>
  <si>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</si>
  <si>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</si>
  <si>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</si>
  <si>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</si>
  <si>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</si>
  <si>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</si>
  <si>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</si>
  <si>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</si>
  <si>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</si>
  <si>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</si>
  <si>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</si>
  <si>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</si>
  <si>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</si>
  <si>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</si>
  <si>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</si>
  <si>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</si>
  <si>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</si>
  <si>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</si>
  <si>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</si>
  <si>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</si>
  <si>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</si>
  <si>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</si>
  <si>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</si>
  <si>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</si>
  <si>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</si>
  <si>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</si>
  <si>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</si>
  <si>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</si>
  <si>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</si>
  <si>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</si>
  <si>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</si>
  <si>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</si>
  <si>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</si>
  <si>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</si>
  <si>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</si>
  <si>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</si>
  <si>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</si>
  <si>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</si>
  <si>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</si>
  <si>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</si>
  <si>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</si>
  <si>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</si>
  <si>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</si>
  <si>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</si>
  <si>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</si>
  <si>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</si>
  <si>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</si>
  <si>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</si>
  <si>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</si>
  <si>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</si>
  <si>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</si>
  <si>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</si>
  <si>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</si>
  <si>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</si>
  <si>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</si>
  <si>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</si>
  <si>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</si>
  <si>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</si>
  <si>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</si>
  <si>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</si>
  <si>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</si>
  <si>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</si>
  <si>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</si>
  <si>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</si>
  <si>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</si>
  <si>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</si>
  <si>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</si>
  <si>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</si>
  <si>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</si>
  <si>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</si>
  <si>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</si>
  <si>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</si>
  <si>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</si>
  <si>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</si>
  <si>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</si>
  <si>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</si>
  <si>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</si>
  <si>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</si>
  <si>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</si>
  <si>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</si>
  <si>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</si>
  <si>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</si>
  <si>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</si>
  <si>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</si>
  <si>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</si>
  <si>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</si>
  <si>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</si>
  <si>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</si>
  <si>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</si>
  <si>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</si>
  <si>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</si>
  <si>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</si>
  <si>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</si>
  <si>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</si>
  <si>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</si>
  <si>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</si>
  <si>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</si>
  <si>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</si>
  <si>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</si>
  <si>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</si>
  <si>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</si>
  <si>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</si>
  <si>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</si>
  <si>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</si>
  <si>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</si>
  <si>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</si>
  <si>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</si>
  <si>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</si>
  <si>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</si>
  <si>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</si>
  <si>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</si>
  <si>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</si>
  <si>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</si>
  <si>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</si>
  <si>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</si>
  <si>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</si>
  <si>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</si>
  <si>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</si>
  <si>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</si>
  <si>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</si>
  <si>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</si>
  <si>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</si>
  <si>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</si>
  <si>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</si>
  <si>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</si>
  <si>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</si>
  <si>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</si>
  <si>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</si>
  <si>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</si>
  <si>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</si>
  <si>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</si>
  <si>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</si>
  <si>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</si>
  <si>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</si>
  <si>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</si>
  <si>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</si>
  <si>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</si>
  <si>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</si>
  <si>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</si>
  <si>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</si>
  <si>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</si>
  <si>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</si>
  <si>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</si>
  <si>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</si>
  <si>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</si>
  <si>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</si>
  <si>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</si>
  <si>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</si>
  <si>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</si>
  <si>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</si>
  <si>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</si>
  <si>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</si>
  <si>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</si>
  <si>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</si>
  <si>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</si>
  <si>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</si>
  <si>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</si>
  <si>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</si>
  <si>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</si>
  <si>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</si>
  <si>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</si>
  <si>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</si>
  <si>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</si>
  <si>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</si>
  <si>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</si>
  <si>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</si>
  <si>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</si>
  <si>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</si>
  <si>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</si>
  <si>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</si>
  <si>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</si>
  <si>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</si>
  <si>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</si>
  <si>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</si>
  <si>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</si>
  <si>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</si>
  <si>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</si>
  <si>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</si>
  <si>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</si>
  <si>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</si>
  <si>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</si>
  <si>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</si>
  <si>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</si>
  <si>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</si>
  <si>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</si>
  <si>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</si>
  <si>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</si>
  <si>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</si>
  <si>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</si>
  <si>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</si>
  <si>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</si>
  <si>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</si>
  <si>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</si>
  <si>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</si>
  <si>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</si>
  <si>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</si>
  <si>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</si>
  <si>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</si>
  <si>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</si>
  <si>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</si>
  <si>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</si>
  <si>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</si>
  <si>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</si>
  <si>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</si>
  <si>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</si>
  <si>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</si>
  <si>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</si>
  <si>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</si>
  <si>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</si>
  <si>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</si>
  <si>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</si>
  <si>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</si>
  <si>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</si>
  <si>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</si>
  <si>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</si>
  <si>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</si>
  <si>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</si>
  <si>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</si>
  <si>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</si>
  <si>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</si>
  <si>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</si>
  <si>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</si>
  <si>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</si>
  <si>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</si>
  <si>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</si>
  <si>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</si>
  <si>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</si>
  <si>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</si>
  <si>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</si>
  <si>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</si>
  <si>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</si>
  <si>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</si>
  <si>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</si>
  <si>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</si>
  <si>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</si>
  <si>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</si>
  <si>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</si>
  <si>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</si>
  <si>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</si>
  <si>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</si>
  <si>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</si>
  <si>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</si>
  <si>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</si>
  <si>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</si>
  <si>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</si>
  <si>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</si>
  <si>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</si>
  <si>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</si>
  <si>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</si>
  <si>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</si>
  <si>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</si>
  <si>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</si>
  <si>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</si>
  <si>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</si>
  <si>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</si>
  <si>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</si>
  <si>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</si>
  <si>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</si>
  <si>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</si>
  <si>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</si>
  <si>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</si>
  <si>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</si>
  <si>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</si>
  <si>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</si>
  <si>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</si>
  <si>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</si>
  <si>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</si>
  <si>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</si>
  <si>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</si>
  <si>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</si>
  <si>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</si>
  <si>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</si>
  <si>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</si>
  <si>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</si>
  <si>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</si>
  <si>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</si>
  <si>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</si>
  <si>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</si>
  <si>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</si>
  <si>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</si>
  <si>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</si>
  <si>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</si>
  <si>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</si>
  <si>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</si>
  <si>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</si>
  <si>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</si>
  <si>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</si>
  <si>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</si>
  <si>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</si>
  <si>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</si>
  <si>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</si>
  <si>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</si>
  <si>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</si>
  <si>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</si>
  <si>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</si>
  <si>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</si>
  <si>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</si>
  <si>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</si>
  <si>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</si>
  <si>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</si>
  <si>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</si>
  <si>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</si>
  <si>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</si>
  <si>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</si>
  <si>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</si>
  <si>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</si>
  <si>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</si>
  <si>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</si>
  <si>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</si>
  <si>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</si>
  <si>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</si>
  <si>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</si>
  <si>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</si>
  <si>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</si>
  <si>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</si>
  <si>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</si>
  <si>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</si>
  <si>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</si>
  <si>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</si>
  <si>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</si>
  <si>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</si>
  <si>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</si>
  <si>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</si>
  <si>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</si>
  <si>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</si>
  <si>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</si>
  <si>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</si>
  <si>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</si>
  <si>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</si>
  <si>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</si>
  <si>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</si>
  <si>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</si>
  <si>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</si>
  <si>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</si>
  <si>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</si>
  <si>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</si>
  <si>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</si>
  <si>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</si>
  <si>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</si>
  <si>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</si>
  <si>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</si>
  <si>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</si>
  <si>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</si>
  <si>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</si>
  <si>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</si>
  <si>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</si>
  <si>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</si>
  <si>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</si>
  <si>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</si>
  <si>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</si>
  <si>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</si>
  <si>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</si>
  <si>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</si>
  <si>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</si>
  <si>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</si>
  <si>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</si>
  <si>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</si>
  <si>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</si>
  <si>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</si>
  <si>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</si>
  <si>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</si>
  <si>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</si>
  <si>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</si>
  <si>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</si>
  <si>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</si>
  <si>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</si>
  <si>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</si>
  <si>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</si>
  <si>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</si>
  <si>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</si>
  <si>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</si>
  <si>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</si>
  <si>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</si>
  <si>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</si>
  <si>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</si>
  <si>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</si>
  <si>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</si>
  <si>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</si>
  <si>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</si>
  <si>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</si>
  <si>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</si>
  <si>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</si>
  <si>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</si>
  <si>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</si>
  <si>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</si>
  <si>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</si>
  <si>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</si>
  <si>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</si>
  <si>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</si>
  <si>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</si>
  <si>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</si>
  <si>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</si>
  <si>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</si>
  <si>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</si>
  <si>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</si>
  <si>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</si>
  <si>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</si>
  <si>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</si>
  <si>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</si>
  <si>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</si>
  <si>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</si>
  <si>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</si>
  <si>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</si>
  <si>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</si>
  <si>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</si>
  <si>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</si>
  <si>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</si>
  <si>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</si>
  <si>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</si>
  <si>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</si>
  <si>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</si>
  <si>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</si>
  <si>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</si>
  <si>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</si>
  <si>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</si>
  <si>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</si>
  <si>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</si>
  <si>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</si>
  <si>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</si>
  <si>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</si>
  <si>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</si>
  <si>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</si>
  <si>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</si>
  <si>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</si>
  <si>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</si>
  <si>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</si>
  <si>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</si>
  <si>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</si>
  <si>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</si>
  <si>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</si>
  <si>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</si>
  <si>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</si>
  <si>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</si>
  <si>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</si>
  <si>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</si>
  <si>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</si>
  <si>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</si>
  <si>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</si>
  <si>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</si>
  <si>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</si>
  <si>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</si>
  <si>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</si>
  <si>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</si>
  <si>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</si>
  <si>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</si>
  <si>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</si>
  <si>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</si>
  <si>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</si>
  <si>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</si>
  <si>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</si>
  <si>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</si>
  <si>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</si>
  <si>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</si>
  <si>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</si>
  <si>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</si>
  <si>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</si>
  <si>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</si>
  <si>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</si>
  <si>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</si>
  <si>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</si>
  <si>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</si>
  <si>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</si>
  <si>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</si>
  <si>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</si>
  <si>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</si>
  <si>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</si>
  <si>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</si>
  <si>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</si>
  <si>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</si>
  <si>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</si>
  <si>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</si>
  <si>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</si>
  <si>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</si>
  <si>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</si>
  <si>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</si>
  <si>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</si>
  <si>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</si>
  <si>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</si>
  <si>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</si>
  <si>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</si>
  <si>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</si>
  <si>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</si>
  <si>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</si>
  <si>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</si>
  <si>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</si>
  <si>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</si>
  <si>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</si>
  <si>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</si>
  <si>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</si>
  <si>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</si>
  <si>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</si>
  <si>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</si>
  <si>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</si>
  <si>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</si>
  <si>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</si>
  <si>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</si>
  <si>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</si>
  <si>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</si>
  <si>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</si>
  <si>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</si>
  <si>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</si>
  <si>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</si>
  <si>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</si>
  <si>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</si>
  <si>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</si>
  <si>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</si>
  <si>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</si>
  <si>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</si>
  <si>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</si>
  <si>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</si>
  <si>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</si>
  <si>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</si>
  <si>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</si>
  <si>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</si>
  <si>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</si>
  <si>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</si>
  <si>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</si>
  <si>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</si>
  <si>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</si>
  <si>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</si>
  <si>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</si>
  <si>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</si>
  <si>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</si>
  <si>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</si>
  <si>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</si>
  <si>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</si>
  <si>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</si>
  <si>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</si>
  <si>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</si>
  <si>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</si>
  <si>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</si>
  <si>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</si>
  <si>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</si>
  <si>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</si>
  <si>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</si>
  <si>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</si>
  <si>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</si>
  <si>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</si>
  <si>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</si>
  <si>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</si>
  <si>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</si>
  <si>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</si>
  <si>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</si>
  <si>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</si>
  <si>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</si>
  <si>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</si>
  <si>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</si>
  <si>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</si>
  <si>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</si>
  <si>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</si>
  <si>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</si>
  <si>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</si>
  <si>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</si>
  <si>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</si>
  <si>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</si>
  <si>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</si>
  <si>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</si>
  <si>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</si>
  <si>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</si>
  <si>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</si>
  <si>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</si>
  <si>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</si>
  <si>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</si>
  <si>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</si>
  <si>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</si>
  <si>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</si>
  <si>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</si>
  <si>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</si>
  <si>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</si>
  <si>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</si>
  <si>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</si>
  <si>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</si>
  <si>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</si>
  <si>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</si>
  <si>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</si>
  <si>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</si>
  <si>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</si>
  <si>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</si>
  <si>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</si>
  <si>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</si>
  <si>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</si>
  <si>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</si>
  <si>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</si>
  <si>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</si>
  <si>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</si>
  <si>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</si>
  <si>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</si>
  <si>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</si>
  <si>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</si>
  <si>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</si>
  <si>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</si>
  <si>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</si>
  <si>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</si>
  <si>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</si>
  <si>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</si>
  <si>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</si>
  <si>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</si>
  <si>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</si>
  <si>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</si>
  <si>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</si>
  <si>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</si>
  <si>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</si>
  <si>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</si>
  <si>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</si>
  <si>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</si>
  <si>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</si>
  <si>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</si>
  <si>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</si>
  <si>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</si>
  <si>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</si>
  <si>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</si>
  <si>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</si>
  <si>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</si>
  <si>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</si>
  <si>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</si>
  <si>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</si>
  <si>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</si>
  <si>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</si>
  <si>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</si>
  <si>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</si>
  <si>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</si>
  <si>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</si>
  <si>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</si>
  <si>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</si>
  <si>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</si>
  <si>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</si>
  <si>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</si>
  <si>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</si>
  <si>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</si>
  <si>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</si>
  <si>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</si>
  <si>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</si>
  <si>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</si>
  <si>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</si>
  <si>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</si>
  <si>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</si>
  <si>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</si>
  <si>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</si>
  <si>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</si>
  <si>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</si>
  <si>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</si>
  <si>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</si>
  <si>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</si>
  <si>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</si>
  <si>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</si>
  <si>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</si>
  <si>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</si>
  <si>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</si>
  <si>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</si>
  <si>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</si>
  <si>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</si>
  <si>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</si>
  <si>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</si>
  <si>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</si>
  <si>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</si>
  <si>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</si>
  <si>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</si>
  <si>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</si>
  <si>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</si>
  <si>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</si>
  <si>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</si>
  <si>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</si>
  <si>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</si>
  <si>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</si>
  <si>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</si>
  <si>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</si>
  <si>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</si>
  <si>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</si>
  <si>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</si>
  <si>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</si>
  <si>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</si>
  <si>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</si>
  <si>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</si>
  <si>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</si>
  <si>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</si>
  <si>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</si>
  <si>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</si>
  <si>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</si>
  <si>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</si>
  <si>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</si>
  <si>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</si>
  <si>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</si>
  <si>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</si>
  <si>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</si>
  <si>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</si>
  <si>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</si>
  <si>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</si>
  <si>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</si>
  <si>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</si>
  <si>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</si>
  <si>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</si>
  <si>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</si>
  <si>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</si>
  <si>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</si>
  <si>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</si>
  <si>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</si>
  <si>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</si>
  <si>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</si>
  <si>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</si>
  <si>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</si>
  <si>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</si>
  <si>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</si>
  <si>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</si>
  <si>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</si>
  <si>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</si>
  <si>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</si>
  <si>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</si>
  <si>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</si>
  <si>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</si>
  <si>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</si>
  <si>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</si>
  <si>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</si>
  <si>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</si>
  <si>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</si>
  <si>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</si>
  <si>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</si>
  <si>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</si>
  <si>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</si>
  <si>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</si>
  <si>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</si>
  <si>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</si>
  <si>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</si>
  <si>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</si>
  <si>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</si>
  <si>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</si>
  <si>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</si>
  <si>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</si>
  <si>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</si>
  <si>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</si>
  <si>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</si>
  <si>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</si>
  <si>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</si>
  <si>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</si>
  <si>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</si>
  <si>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</si>
  <si>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</si>
  <si>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</si>
  <si>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</si>
  <si>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</si>
  <si>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</si>
  <si>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</si>
  <si>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</si>
  <si>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</si>
  <si>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</si>
  <si>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</si>
  <si>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</si>
  <si>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</si>
  <si>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</si>
  <si>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</si>
  <si>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</si>
  <si>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</si>
  <si>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</si>
  <si>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</si>
  <si>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</si>
  <si>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</si>
  <si>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</si>
  <si>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</si>
  <si>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</si>
  <si>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</si>
  <si>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</si>
  <si>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</si>
  <si>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</si>
  <si>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</si>
  <si>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</si>
  <si>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</si>
  <si>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</si>
  <si>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</si>
  <si>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</si>
  <si>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</si>
  <si>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</si>
  <si>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</si>
  <si>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</si>
  <si>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</si>
  <si>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</si>
  <si>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</si>
  <si>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</si>
  <si>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</si>
  <si>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</si>
  <si>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</si>
  <si>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</si>
  <si>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</si>
  <si>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</si>
  <si>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</si>
  <si>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</si>
  <si>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</si>
  <si>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</si>
  <si>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</si>
  <si>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</si>
  <si>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</si>
  <si>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</si>
  <si>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</si>
  <si>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</si>
  <si>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</si>
  <si>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</si>
  <si>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</si>
  <si>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</si>
  <si>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</si>
  <si>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</si>
  <si>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</si>
  <si>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</si>
  <si>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</si>
  <si>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</si>
  <si>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</si>
  <si>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</si>
  <si>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</si>
  <si>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</si>
  <si>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</si>
  <si>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</si>
  <si>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</si>
  <si>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</si>
  <si>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</si>
  <si>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</si>
  <si>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</si>
  <si>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</si>
  <si>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</si>
  <si>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</si>
  <si>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</si>
  <si>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</si>
  <si>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</si>
  <si>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</si>
  <si>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</si>
  <si>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</si>
  <si>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</si>
  <si>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</si>
  <si>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</si>
  <si>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</si>
  <si>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</si>
  <si>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</si>
  <si>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</si>
  <si>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</si>
  <si>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</si>
  <si>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</si>
  <si>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</si>
  <si>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</si>
  <si>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</si>
  <si>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</si>
  <si>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</si>
  <si>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</si>
  <si>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</si>
  <si>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</si>
  <si>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</si>
  <si>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</si>
  <si>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</si>
  <si>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</si>
  <si>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</si>
  <si>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</si>
  <si>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</si>
  <si>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</si>
  <si>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</si>
  <si>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</si>
  <si>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</si>
  <si>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</si>
  <si>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</si>
  <si>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</si>
  <si>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</si>
  <si>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</si>
  <si>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</si>
  <si>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</si>
  <si>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</si>
  <si>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</si>
  <si>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</si>
  <si>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</si>
  <si>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</si>
  <si>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</si>
  <si>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</si>
  <si>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</si>
  <si>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</si>
  <si>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</si>
  <si>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</si>
  <si>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</si>
  <si>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</si>
  <si>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</si>
  <si>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</si>
  <si>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</si>
  <si>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</si>
  <si>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</si>
  <si>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</si>
  <si>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</si>
  <si>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</si>
  <si>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</si>
  <si>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</si>
  <si>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</si>
  <si>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</si>
  <si>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</si>
  <si>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</si>
  <si>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</si>
  <si>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</si>
  <si>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</si>
  <si>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</si>
  <si>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</si>
  <si>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</si>
  <si>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</si>
  <si>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</si>
  <si>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</si>
  <si>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</si>
  <si>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</si>
  <si>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</si>
  <si>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</si>
  <si>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</si>
  <si>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</si>
  <si>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</si>
  <si>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</si>
  <si>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</si>
  <si>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</si>
  <si>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</si>
  <si>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</si>
  <si>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</si>
  <si>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</si>
  <si>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</si>
  <si>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</si>
  <si>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</si>
  <si>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</si>
  <si>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</si>
  <si>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</si>
  <si>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</si>
  <si>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</si>
  <si>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</si>
  <si>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</si>
  <si>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</si>
  <si>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</si>
  <si>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</si>
  <si>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</si>
  <si>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</si>
  <si>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</si>
  <si>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</si>
  <si>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</si>
  <si>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</si>
  <si>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</si>
  <si>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</si>
  <si>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</si>
  <si>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</si>
  <si>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</si>
  <si>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</si>
  <si>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</si>
  <si>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</si>
  <si>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</si>
  <si>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</si>
  <si>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</si>
  <si>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</si>
  <si>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</si>
  <si>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</si>
  <si>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</si>
  <si>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</si>
  <si>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</si>
  <si>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</si>
  <si>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</si>
  <si>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</si>
  <si>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</si>
  <si>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</si>
  <si>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</si>
  <si>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</si>
  <si>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</si>
  <si>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</si>
  <si>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</si>
  <si>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</si>
  <si>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</si>
  <si>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</si>
  <si>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</si>
  <si>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</si>
  <si>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</si>
  <si>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</si>
  <si>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</si>
  <si>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</si>
  <si>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</si>
  <si>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</si>
  <si>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</si>
  <si>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</si>
  <si>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</si>
  <si>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</si>
  <si>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</si>
  <si>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</si>
  <si>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</si>
  <si>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</si>
  <si>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</si>
  <si>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</si>
  <si>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</si>
  <si>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</si>
  <si>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</si>
  <si>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</si>
  <si>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</si>
  <si>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</si>
  <si>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</si>
  <si>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</si>
  <si>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</si>
  <si>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</si>
  <si>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</si>
  <si>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</si>
  <si>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</si>
  <si>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</si>
  <si>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</si>
  <si>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</si>
  <si>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</si>
  <si>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</si>
  <si>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</si>
  <si>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</si>
  <si>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</si>
  <si>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</si>
  <si>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</si>
  <si>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</si>
  <si>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</si>
  <si>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</si>
  <si>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</si>
  <si>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</si>
  <si>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</si>
  <si>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</si>
  <si>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</si>
  <si>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</si>
  <si>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</si>
  <si>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</si>
  <si>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</si>
  <si>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</si>
  <si>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</si>
  <si>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</si>
  <si>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</si>
  <si>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</si>
  <si>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</si>
  <si>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</si>
  <si>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</si>
  <si>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</si>
  <si>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</si>
  <si>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</si>
  <si>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</si>
  <si>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</si>
  <si>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</si>
  <si>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</si>
  <si>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</si>
  <si>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</si>
  <si>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</si>
  <si>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</si>
  <si>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</si>
  <si>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</si>
  <si>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</si>
  <si>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</si>
  <si>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</si>
  <si>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</si>
  <si>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</si>
  <si>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</si>
  <si>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</si>
  <si>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</si>
  <si>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</si>
  <si>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</si>
  <si>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</si>
  <si>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</si>
  <si>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</si>
  <si>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</si>
  <si>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</si>
  <si>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</si>
  <si>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</si>
  <si>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</si>
  <si>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</si>
  <si>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</si>
  <si>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</si>
  <si>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</si>
  <si>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</si>
  <si>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</si>
  <si>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</si>
  <si>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</si>
  <si>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</si>
  <si>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</si>
  <si>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</si>
  <si>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</si>
  <si>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</si>
  <si>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</si>
  <si>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</si>
  <si>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</si>
  <si>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</si>
  <si>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</si>
  <si>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</si>
  <si>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</si>
  <si>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</si>
  <si>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</si>
  <si>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</si>
  <si>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</si>
  <si>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</si>
  <si>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</si>
  <si>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</si>
  <si>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</si>
  <si>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</si>
  <si>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</si>
  <si>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</si>
  <si>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</si>
  <si>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</si>
  <si>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</si>
  <si>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</si>
  <si>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</si>
  <si>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</si>
  <si>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</si>
  <si>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</si>
  <si>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</si>
  <si>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</si>
  <si>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</si>
  <si>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</si>
  <si>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</si>
  <si>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</si>
  <si>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</si>
  <si>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</si>
  <si>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</si>
  <si>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</si>
  <si>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</si>
  <si>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</si>
  <si>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</si>
  <si>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</si>
  <si>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</si>
  <si>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</si>
  <si>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</si>
  <si>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</si>
  <si>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</si>
  <si>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</si>
  <si>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</si>
  <si>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</si>
  <si>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</si>
  <si>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</si>
  <si>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</si>
  <si>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</si>
  <si>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</si>
  <si>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</si>
  <si>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</si>
  <si>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</si>
  <si>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</si>
  <si>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</si>
  <si>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</si>
  <si>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</si>
  <si>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</si>
  <si>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</si>
  <si>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</si>
  <si>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</si>
  <si>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</si>
  <si>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</si>
  <si>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</si>
  <si>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</si>
  <si>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</si>
  <si>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</si>
  <si>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</si>
  <si>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</si>
  <si>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</si>
  <si>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</si>
  <si>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</si>
  <si>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</si>
  <si>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</si>
  <si>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</si>
  <si>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</si>
  <si>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</si>
  <si>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</si>
  <si>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</si>
  <si>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</si>
  <si>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</si>
  <si>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</si>
  <si>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</si>
  <si>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</si>
  <si>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</si>
  <si>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</si>
  <si>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</si>
  <si>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</si>
  <si>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</si>
  <si>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</si>
  <si>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</si>
  <si>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</si>
  <si>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</si>
  <si>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</si>
  <si>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</si>
  <si>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</si>
  <si>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</si>
  <si>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</si>
  <si>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</si>
  <si>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</si>
  <si>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</si>
  <si>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</si>
  <si>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</si>
  <si>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</si>
  <si>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</si>
  <si>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</si>
  <si>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</si>
  <si>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</si>
  <si>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</si>
  <si>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</si>
  <si>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</si>
  <si>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</si>
  <si>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</si>
  <si>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</si>
  <si>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</si>
  <si>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</si>
  <si>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</si>
  <si>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</si>
  <si>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</si>
  <si>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</si>
  <si>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</si>
  <si>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</si>
  <si>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</si>
  <si>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</si>
  <si>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</si>
  <si>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</si>
  <si>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</si>
  <si>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</si>
  <si>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</si>
  <si>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</si>
  <si>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</si>
  <si>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</si>
  <si>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</si>
  <si>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</si>
  <si>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</si>
  <si>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</si>
  <si>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</si>
  <si>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</si>
  <si>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</si>
  <si>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</si>
  <si>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</si>
  <si>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</si>
  <si>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</si>
  <si>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</si>
  <si>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</si>
  <si>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</si>
  <si>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</si>
  <si>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</si>
  <si>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</si>
  <si>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</si>
  <si>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</si>
  <si>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</si>
  <si>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</si>
  <si>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</si>
  <si>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</si>
  <si>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</si>
  <si>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</si>
  <si>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</si>
  <si>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</si>
  <si>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</si>
  <si>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</si>
  <si>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</si>
  <si>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</si>
  <si>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</si>
  <si>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</si>
  <si>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</si>
  <si>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</si>
  <si>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</si>
  <si>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</si>
  <si>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</si>
  <si>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</si>
  <si>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</si>
  <si>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</si>
  <si>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</si>
  <si>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</si>
  <si>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</si>
  <si>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</si>
  <si>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</si>
  <si>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</si>
  <si>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</si>
  <si>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</si>
  <si>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</si>
  <si>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</si>
  <si>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</si>
  <si>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</si>
  <si>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</si>
  <si>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</si>
  <si>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</si>
  <si>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</si>
  <si>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</si>
  <si>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</si>
  <si>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</si>
  <si>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</si>
  <si>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</si>
  <si>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</si>
  <si>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</si>
  <si>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</si>
  <si>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</si>
  <si>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</si>
  <si>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</si>
  <si>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</si>
  <si>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</si>
  <si>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</si>
  <si>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</si>
  <si>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</si>
  <si>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</si>
  <si>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</si>
  <si>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</si>
  <si>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</si>
  <si>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</si>
  <si>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</si>
  <si>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</si>
  <si>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</si>
  <si>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</si>
  <si>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</si>
  <si>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</si>
  <si>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</si>
  <si>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</si>
  <si>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</si>
  <si>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</si>
  <si>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</si>
  <si>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</si>
  <si>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</si>
  <si>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</si>
  <si>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</si>
  <si>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</si>
  <si>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</si>
  <si>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</si>
  <si>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</si>
  <si>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</si>
  <si>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</si>
  <si>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</si>
  <si>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</si>
  <si>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</si>
  <si>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</si>
  <si>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</si>
  <si>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</si>
  <si>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</si>
  <si>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</si>
  <si>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</si>
  <si>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</si>
  <si>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</si>
  <si>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</si>
  <si>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</si>
  <si>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</si>
  <si>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</si>
  <si>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</si>
  <si>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</si>
  <si>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</si>
  <si>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</si>
  <si>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</si>
  <si>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</si>
  <si>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</si>
  <si>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</si>
  <si>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</si>
  <si>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</si>
  <si>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</si>
  <si>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</si>
  <si>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</si>
  <si>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</si>
  <si>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</si>
  <si>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</si>
  <si>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</si>
  <si>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</si>
  <si>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</si>
  <si>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</si>
  <si>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</si>
  <si>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</si>
  <si>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</si>
  <si>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</si>
  <si>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</si>
  <si>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</si>
  <si>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</si>
  <si>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</si>
  <si>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</si>
  <si>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</si>
  <si>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</si>
  <si>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</si>
  <si>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</si>
  <si>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</si>
  <si>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</si>
  <si>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</si>
  <si>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</si>
  <si>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</si>
  <si>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</si>
  <si>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</si>
  <si>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</si>
  <si>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</si>
  <si>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</si>
  <si>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</si>
  <si>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</si>
  <si>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</si>
  <si>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</si>
  <si>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</si>
  <si>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</si>
  <si>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</si>
  <si>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</si>
  <si>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</si>
  <si>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</si>
  <si>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</si>
  <si>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</si>
  <si>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</si>
  <si>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</si>
  <si>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</si>
  <si>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</si>
  <si>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</si>
  <si>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</si>
  <si>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</si>
  <si>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</si>
  <si>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</si>
  <si>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</si>
  <si>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</si>
  <si>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</si>
  <si>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</si>
  <si>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</si>
  <si>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</si>
  <si>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</si>
  <si>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</si>
  <si>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</si>
  <si>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</si>
  <si>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</si>
  <si>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</si>
  <si>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</si>
  <si>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</si>
  <si>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</si>
  <si>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</si>
  <si>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</si>
  <si>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</si>
  <si>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</si>
  <si>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</si>
  <si>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</si>
  <si>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</si>
  <si>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</si>
  <si>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</si>
  <si>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</si>
  <si>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</si>
  <si>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</si>
  <si>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</si>
  <si>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</si>
  <si>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</si>
  <si>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</si>
  <si>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</si>
  <si>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</si>
  <si>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</si>
  <si>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</si>
  <si>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</si>
  <si>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</si>
  <si>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</si>
  <si>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</si>
  <si>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</si>
  <si>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</si>
  <si>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</si>
  <si>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</si>
  <si>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</si>
  <si>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</si>
  <si>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</si>
  <si>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</si>
  <si>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</si>
  <si>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</si>
  <si>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</si>
  <si>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</si>
  <si>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</si>
  <si>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</si>
  <si>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</si>
  <si>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</si>
  <si>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</si>
  <si>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</si>
  <si>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</si>
  <si>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</si>
  <si>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</si>
  <si>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</si>
  <si>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</si>
  <si>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</si>
  <si>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</si>
  <si>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</si>
  <si>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</si>
  <si>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</si>
  <si>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</si>
  <si>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</si>
  <si>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</si>
  <si>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</si>
  <si>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</si>
  <si>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</si>
  <si>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</si>
  <si>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</si>
  <si>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</si>
  <si>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</si>
  <si>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</si>
  <si>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</si>
  <si>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</si>
  <si>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</si>
  <si>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</si>
  <si>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</si>
  <si>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</si>
  <si>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</si>
  <si>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</si>
  <si>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</si>
  <si>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</si>
  <si>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</si>
  <si>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</si>
  <si>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</si>
  <si>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</si>
  <si>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</si>
  <si>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</si>
  <si>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</si>
  <si>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</si>
  <si>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</si>
  <si>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</si>
  <si>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</si>
  <si>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</si>
  <si>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</si>
  <si>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</si>
  <si>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</si>
  <si>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</si>
  <si>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</si>
  <si>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</si>
  <si>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</si>
  <si>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</si>
  <si>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</si>
  <si>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</si>
  <si>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</si>
  <si>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</si>
  <si>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</si>
  <si>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</si>
  <si>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</si>
  <si>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</si>
  <si>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</si>
  <si>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</si>
  <si>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</si>
  <si>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</si>
  <si>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</si>
  <si>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</si>
  <si>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</si>
  <si>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</si>
  <si>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</si>
  <si>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</si>
  <si>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</si>
  <si>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</si>
  <si>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</si>
  <si>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</si>
  <si>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</si>
  <si>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</si>
  <si>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</si>
  <si>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</si>
  <si>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</si>
  <si>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</si>
  <si>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</si>
  <si>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</si>
  <si>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</si>
  <si>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</si>
  <si>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</si>
  <si>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</si>
  <si>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</si>
  <si>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</si>
  <si>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</si>
  <si>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</si>
  <si>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</si>
  <si>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</si>
  <si>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</si>
  <si>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</si>
  <si>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</si>
  <si>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</si>
  <si>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</si>
  <si>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</si>
  <si>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</si>
  <si>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</si>
  <si>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</si>
  <si>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</si>
  <si>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</si>
  <si>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</si>
  <si>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</si>
  <si>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</si>
  <si>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</si>
  <si>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</si>
  <si>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</si>
  <si>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</si>
  <si>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</si>
  <si>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</si>
  <si>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</si>
  <si>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</si>
  <si>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</si>
  <si>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</si>
  <si>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</si>
  <si>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</si>
  <si>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</si>
  <si>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</si>
  <si>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</si>
  <si>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</si>
  <si>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</si>
  <si>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</si>
  <si>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</si>
  <si>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</si>
  <si>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</si>
  <si>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</si>
  <si>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</si>
  <si>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</si>
  <si>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</si>
  <si>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</si>
  <si>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</si>
  <si>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</si>
  <si>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</si>
  <si>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</si>
  <si>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</si>
  <si>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</si>
  <si>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</si>
  <si>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</si>
  <si>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</si>
  <si>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</si>
  <si>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</si>
  <si>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</si>
  <si>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</si>
  <si>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</si>
  <si>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</si>
  <si>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</si>
  <si>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</si>
  <si>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</si>
  <si>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</si>
  <si>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</si>
  <si>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</si>
  <si>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</si>
  <si>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</si>
  <si>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</si>
  <si>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</si>
  <si>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</si>
  <si>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</si>
  <si>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</si>
  <si>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</si>
  <si>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</si>
  <si>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</si>
  <si>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</si>
  <si>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</si>
  <si>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</si>
  <si>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</si>
  <si>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</si>
  <si>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</si>
  <si>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</si>
  <si>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</si>
  <si>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</si>
  <si>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</si>
  <si>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</si>
  <si>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</si>
  <si>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</si>
  <si>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</si>
  <si>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</si>
  <si>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</si>
  <si>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</si>
  <si>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</si>
  <si>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</si>
  <si>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</si>
  <si>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</si>
  <si>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</si>
  <si>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</si>
  <si>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</si>
  <si>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</si>
  <si>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</si>
  <si>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</si>
  <si>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</si>
  <si>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</si>
  <si>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</si>
  <si>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</si>
  <si>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</si>
  <si>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</si>
  <si>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</si>
  <si>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</si>
  <si>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</si>
  <si>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</si>
  <si>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</si>
  <si>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</si>
  <si>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</si>
  <si>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</si>
  <si>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</si>
  <si>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</si>
  <si>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</si>
  <si>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</si>
  <si>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</si>
  <si>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</si>
  <si>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</si>
  <si>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</si>
  <si>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</si>
  <si>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</si>
  <si>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</si>
  <si>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</si>
  <si>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</si>
  <si>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</si>
  <si>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</si>
  <si>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</si>
  <si>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</si>
  <si>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</si>
  <si>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</si>
  <si>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</si>
  <si>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</si>
  <si>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</si>
  <si>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</si>
  <si>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</si>
  <si>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</si>
  <si>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</si>
  <si>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</si>
  <si>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</si>
  <si>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</si>
  <si>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</si>
  <si>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</si>
  <si>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</si>
  <si>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</si>
  <si>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</si>
  <si>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</si>
  <si>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</si>
  <si>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</si>
  <si>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</si>
  <si>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</si>
  <si>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</si>
  <si>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</si>
  <si>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</si>
  <si>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</si>
  <si>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</si>
  <si>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</si>
  <si>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</si>
  <si>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</si>
  <si>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</si>
  <si>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</si>
  <si>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</si>
  <si>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</si>
  <si>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</si>
  <si>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</si>
  <si>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</si>
  <si>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</si>
  <si>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</si>
  <si>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</si>
  <si>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</si>
  <si>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</si>
  <si>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</si>
  <si>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</si>
  <si>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</si>
  <si>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</si>
  <si>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</si>
  <si>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</si>
  <si>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</si>
  <si>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</si>
  <si>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</si>
  <si>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</si>
  <si>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</si>
  <si>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</si>
  <si>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</si>
  <si>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</si>
  <si>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</si>
  <si>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</si>
  <si>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</si>
  <si>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</si>
  <si>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</si>
  <si>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</si>
  <si>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</si>
  <si>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</si>
  <si>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</si>
  <si>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</si>
  <si>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</si>
  <si>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</si>
  <si>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</si>
  <si>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</si>
  <si>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</si>
  <si>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</si>
  <si>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</si>
  <si>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</si>
  <si>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</si>
  <si>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</si>
  <si>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</si>
  <si>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</si>
  <si>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</si>
  <si>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</si>
  <si>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</si>
  <si>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</si>
  <si>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</si>
  <si>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</si>
  <si>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</si>
  <si>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</si>
  <si>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</si>
  <si>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</si>
  <si>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</si>
  <si>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</si>
  <si>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</si>
  <si>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</si>
  <si>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</si>
  <si>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</si>
  <si>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</si>
  <si>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</si>
  <si>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</si>
  <si>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</si>
  <si>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</si>
  <si>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</si>
  <si>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</si>
  <si>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</si>
  <si>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</si>
  <si>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</si>
  <si>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</si>
  <si>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</si>
  <si>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</si>
  <si>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</si>
  <si>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</si>
  <si>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</si>
  <si>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</si>
  <si>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</si>
  <si>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</si>
  <si>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</si>
  <si>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</si>
  <si>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</si>
  <si>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</si>
  <si>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</si>
  <si>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</si>
  <si>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</si>
  <si>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</si>
  <si>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</si>
  <si>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</si>
  <si>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</si>
  <si>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</si>
  <si>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</si>
  <si>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</si>
  <si>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</si>
  <si>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</si>
  <si>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</si>
  <si>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</si>
  <si>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</si>
  <si>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</si>
  <si>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</si>
  <si>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</si>
  <si>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</si>
  <si>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</si>
  <si>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</si>
  <si>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</si>
  <si>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</si>
  <si>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</si>
  <si>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</si>
  <si>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</si>
  <si>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</si>
  <si>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</si>
  <si>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</si>
  <si>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</si>
  <si>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</si>
  <si>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</si>
  <si>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</si>
  <si>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</si>
  <si>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</si>
  <si>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</si>
  <si>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</si>
  <si>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</si>
  <si>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</si>
  <si>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</si>
  <si>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</si>
  <si>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</si>
  <si>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</si>
  <si>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</si>
  <si>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</si>
  <si>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</si>
  <si>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</si>
  <si>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</si>
  <si>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</si>
  <si>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</si>
  <si>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</si>
  <si>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</si>
  <si>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</si>
  <si>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</si>
  <si>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</si>
  <si>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</si>
  <si>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</si>
  <si>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</si>
  <si>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</si>
  <si>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</si>
  <si>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</si>
  <si>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</si>
  <si>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</si>
  <si>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</si>
  <si>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</si>
  <si>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</si>
  <si>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</si>
  <si>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</si>
  <si>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</si>
  <si>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</si>
  <si>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</si>
  <si>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</si>
  <si>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</si>
  <si>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</si>
  <si>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</si>
  <si>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</si>
  <si>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</si>
  <si>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</si>
  <si>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</si>
  <si>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</si>
  <si>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</si>
  <si>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</si>
  <si>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</si>
  <si>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</si>
  <si>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</si>
  <si>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</si>
  <si>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</si>
  <si>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</si>
  <si>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</si>
  <si>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</si>
  <si>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</si>
  <si>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</si>
  <si>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</si>
  <si>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</si>
  <si>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</si>
  <si>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</si>
  <si>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</si>
  <si>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</si>
  <si>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</si>
  <si>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</si>
  <si>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</si>
  <si>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</si>
  <si>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</si>
  <si>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</si>
  <si>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</si>
  <si>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</si>
  <si>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</si>
  <si>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</si>
  <si>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</si>
  <si>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</si>
  <si>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</si>
  <si>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</si>
  <si>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</si>
  <si>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</si>
  <si>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</si>
  <si>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</si>
  <si>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</si>
  <si>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</si>
  <si>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</si>
  <si>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</si>
  <si>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</si>
  <si>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</si>
  <si>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</si>
  <si>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</si>
  <si>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</si>
  <si>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</si>
  <si>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</si>
  <si>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</si>
  <si>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</si>
  <si>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</si>
  <si>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</si>
  <si>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</si>
  <si>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</si>
  <si>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</si>
  <si>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</si>
  <si>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</si>
  <si>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</si>
  <si>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</si>
  <si>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</si>
  <si>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</si>
  <si>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</si>
  <si>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</si>
  <si>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</si>
  <si>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</si>
  <si>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</si>
  <si>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</si>
  <si>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</si>
  <si>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</si>
  <si>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</si>
  <si>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</si>
  <si>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</si>
  <si>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</si>
  <si>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</si>
  <si>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</si>
  <si>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</si>
  <si>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</si>
  <si>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</si>
  <si>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</si>
  <si>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</si>
  <si>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</si>
  <si>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</si>
  <si>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</si>
  <si>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</si>
  <si>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</si>
  <si>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</si>
  <si>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</si>
  <si>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</si>
  <si>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</si>
  <si>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</si>
  <si>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</si>
  <si>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</si>
  <si>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</si>
  <si>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</si>
  <si>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</si>
  <si>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</si>
  <si>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</si>
  <si>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</si>
  <si>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</si>
  <si>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</si>
  <si>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</si>
  <si>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</si>
  <si>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</si>
  <si>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</si>
  <si>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</si>
  <si>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</si>
  <si>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</si>
  <si>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</si>
  <si>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</si>
  <si>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</si>
  <si>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</si>
  <si>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</si>
  <si>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</si>
  <si>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</si>
  <si>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</si>
  <si>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</si>
  <si>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</si>
  <si>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</si>
  <si>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</si>
  <si>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</si>
  <si>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</si>
  <si>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</si>
  <si>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</si>
  <si>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</si>
  <si>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</si>
  <si>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</si>
  <si>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</si>
  <si>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</si>
  <si>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</si>
  <si>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</si>
  <si>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</si>
  <si>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</si>
  <si>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</si>
  <si>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</si>
  <si>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</si>
  <si>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</si>
  <si>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</si>
  <si>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</si>
  <si>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</si>
  <si>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</si>
  <si>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</si>
  <si>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</si>
  <si>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</si>
  <si>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</si>
  <si>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</si>
  <si>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</si>
  <si>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</si>
  <si>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</si>
  <si>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</si>
  <si>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</si>
  <si>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</si>
  <si>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</si>
  <si>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</si>
  <si>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</si>
  <si>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</si>
  <si>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</si>
  <si>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</si>
  <si>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</si>
  <si>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</si>
  <si>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</si>
  <si>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</si>
  <si>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</si>
  <si>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</si>
  <si>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</si>
  <si>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</si>
  <si>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</si>
  <si>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</si>
  <si>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</si>
  <si>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</si>
  <si>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</si>
  <si>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</si>
  <si>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</si>
  <si>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</si>
  <si>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</si>
  <si>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</si>
  <si>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</si>
  <si>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</si>
  <si>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</si>
  <si>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</si>
  <si>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</si>
  <si>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</si>
  <si>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</si>
  <si>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</si>
  <si>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</si>
  <si>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</si>
  <si>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</si>
  <si>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</si>
  <si>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</si>
  <si>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</si>
  <si>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</si>
  <si>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</si>
  <si>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</si>
  <si>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</si>
  <si>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</si>
  <si>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</si>
  <si>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</si>
  <si>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</si>
  <si>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</si>
  <si>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</si>
  <si>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</si>
  <si>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</si>
  <si>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</si>
  <si>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</si>
  <si>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</si>
  <si>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</si>
  <si>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</si>
  <si>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</si>
  <si>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</si>
  <si>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</si>
  <si>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</si>
  <si>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</si>
  <si>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</si>
  <si>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</si>
  <si>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</si>
  <si>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</si>
  <si>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</si>
  <si>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</si>
  <si>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</si>
  <si>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</si>
  <si>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</si>
  <si>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</si>
  <si>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</si>
  <si>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</si>
  <si>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</si>
  <si>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</si>
  <si>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</si>
  <si>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</si>
  <si>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</si>
  <si>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</si>
  <si>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</si>
  <si>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</si>
  <si>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</si>
  <si>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</si>
  <si>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</si>
  <si>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</si>
  <si>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</si>
  <si>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</si>
  <si>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</si>
  <si>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</si>
  <si>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</si>
  <si>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</si>
  <si>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</si>
  <si>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</si>
  <si>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</si>
  <si>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</si>
  <si>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</si>
  <si>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</si>
  <si>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</si>
  <si>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</si>
  <si>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</si>
  <si>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</si>
  <si>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</si>
  <si>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</si>
  <si>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</si>
  <si>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</si>
  <si>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</si>
  <si>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</si>
  <si>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</si>
  <si>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</si>
  <si>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</si>
  <si>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</si>
  <si>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</si>
  <si>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</si>
  <si>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</si>
  <si>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</si>
  <si>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</si>
  <si>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</si>
  <si>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</si>
  <si>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</si>
  <si>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</si>
  <si>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</si>
  <si>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</si>
  <si>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</si>
  <si>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</si>
  <si>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</si>
  <si>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</si>
  <si>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</si>
  <si>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</si>
  <si>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</si>
  <si>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</si>
  <si>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</si>
  <si>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</si>
  <si>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</si>
  <si>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</si>
  <si>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</si>
  <si>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</si>
  <si>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</si>
  <si>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</si>
  <si>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</si>
  <si>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</si>
  <si>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</si>
  <si>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</si>
  <si>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</si>
  <si>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</si>
  <si>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</si>
  <si>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</si>
  <si>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</si>
  <si>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</si>
  <si>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</si>
  <si>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</si>
  <si>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</si>
  <si>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</si>
  <si>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</si>
  <si>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</si>
  <si>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</si>
  <si>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</si>
  <si>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</si>
  <si>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</si>
  <si>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</si>
  <si>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</si>
  <si>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</si>
  <si>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</si>
  <si>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</si>
  <si>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</si>
  <si>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</si>
  <si>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</si>
  <si>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</si>
  <si>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</si>
  <si>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</si>
  <si>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</si>
  <si>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</si>
  <si>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</si>
  <si>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</si>
  <si>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</si>
  <si>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</si>
  <si>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</si>
  <si>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</si>
  <si>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</si>
  <si>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</si>
  <si>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</si>
  <si>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</si>
  <si>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</si>
  <si>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</si>
  <si>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</si>
  <si>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</si>
  <si>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</si>
  <si>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</si>
  <si>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</si>
  <si>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</si>
  <si>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</si>
  <si>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</si>
  <si>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</si>
  <si>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</si>
  <si>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</si>
  <si>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</si>
  <si>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</si>
  <si>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</si>
  <si>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</si>
  <si>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</si>
  <si>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</si>
  <si>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</si>
  <si>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</si>
  <si>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</si>
  <si>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</si>
  <si>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</si>
  <si>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</si>
  <si>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</si>
  <si>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</si>
  <si>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</si>
  <si>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</si>
  <si>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</si>
  <si>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</si>
  <si>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</si>
  <si>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</si>
  <si>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</si>
  <si>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</si>
  <si>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</si>
  <si>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</si>
  <si>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</si>
  <si>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</si>
  <si>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</si>
  <si>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</si>
  <si>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</si>
  <si>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</si>
  <si>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</si>
  <si>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</si>
  <si>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</si>
  <si>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</si>
  <si>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</si>
  <si>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</si>
  <si>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</si>
  <si>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</si>
  <si>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</si>
  <si>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</si>
  <si>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</si>
  <si>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</si>
  <si>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</si>
  <si>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</si>
  <si>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</si>
  <si>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</si>
  <si>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</si>
  <si>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</si>
  <si>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</si>
  <si>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</si>
  <si>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</si>
  <si>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</si>
  <si>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</si>
  <si>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</si>
  <si>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</si>
  <si>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</si>
  <si>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</si>
  <si>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</si>
  <si>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</si>
  <si>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</si>
  <si>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</si>
  <si>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</si>
  <si>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</si>
  <si>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</si>
  <si>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</si>
  <si>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</si>
  <si>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</si>
  <si>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</si>
  <si>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</si>
  <si>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</si>
  <si>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</si>
  <si>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</si>
  <si>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</si>
  <si>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</si>
  <si>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</si>
  <si>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</si>
  <si>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</si>
  <si>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</si>
  <si>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</si>
  <si>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</si>
  <si>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</si>
  <si>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</si>
  <si>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</si>
  <si>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</si>
  <si>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</si>
  <si>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</si>
  <si>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</si>
  <si>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</si>
  <si>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</si>
  <si>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</si>
  <si>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</si>
  <si>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</si>
  <si>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</si>
  <si>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</si>
  <si>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</si>
  <si>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</si>
  <si>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</si>
  <si>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</si>
  <si>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</si>
  <si>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</si>
  <si>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</si>
  <si>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</si>
  <si>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</si>
  <si>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</si>
  <si>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</si>
  <si>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</si>
  <si>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</si>
  <si>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</si>
  <si>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</si>
  <si>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</si>
  <si>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</si>
  <si>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</si>
  <si>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</si>
  <si>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</si>
  <si>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</si>
  <si>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</si>
  <si>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</si>
  <si>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</si>
  <si>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</si>
  <si>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</si>
  <si>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</si>
  <si>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</si>
  <si>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</si>
  <si>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</si>
  <si>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</si>
  <si>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</si>
  <si>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</si>
  <si>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</si>
  <si>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</si>
  <si>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</si>
  <si>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</si>
  <si>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</si>
  <si>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</si>
  <si>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</si>
  <si>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</si>
  <si>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</si>
  <si>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</si>
  <si>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</si>
  <si>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</si>
  <si>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</si>
  <si>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</si>
  <si>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</si>
  <si>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</si>
  <si>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</si>
  <si>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</si>
  <si>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</si>
  <si>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</si>
  <si>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</si>
  <si>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</si>
  <si>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</si>
  <si>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</si>
  <si>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</si>
  <si>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</si>
  <si>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</si>
  <si>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</si>
  <si>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</si>
  <si>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</si>
  <si>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</si>
  <si>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</si>
  <si>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</si>
  <si>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</si>
  <si>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</si>
  <si>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</si>
  <si>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</si>
  <si>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</si>
  <si>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</si>
  <si>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</si>
  <si>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</si>
  <si>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</si>
  <si>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</si>
  <si>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</si>
  <si>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</si>
  <si>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</si>
  <si>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</si>
  <si>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</si>
  <si>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</si>
  <si>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</si>
  <si>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</si>
  <si>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</si>
  <si>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</si>
  <si>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</si>
  <si>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</si>
  <si>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</si>
  <si>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</si>
  <si>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</si>
  <si>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</si>
  <si>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</si>
  <si>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</si>
  <si>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</si>
  <si>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</si>
  <si>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</si>
  <si>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</si>
  <si>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</si>
  <si>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</si>
  <si>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</si>
  <si>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</si>
  <si>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</si>
  <si>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</si>
  <si>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</si>
  <si>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</si>
  <si>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</si>
  <si>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</si>
  <si>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</si>
  <si>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</si>
  <si>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</si>
  <si>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</si>
  <si>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</si>
  <si>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</si>
  <si>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</si>
  <si>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</si>
  <si>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</si>
  <si>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</si>
  <si>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</si>
  <si>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</si>
  <si>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</si>
  <si>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</si>
  <si>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</si>
  <si>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</si>
  <si>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</si>
  <si>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</si>
  <si>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</si>
  <si>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</si>
  <si>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</si>
  <si>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</si>
  <si>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</si>
  <si>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</si>
  <si>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</si>
  <si>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</si>
  <si>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</si>
  <si>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</si>
  <si>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</si>
  <si>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</si>
  <si>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</si>
  <si>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</si>
  <si>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</si>
  <si>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</si>
  <si>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</si>
  <si>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</si>
  <si>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</si>
  <si>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</si>
  <si>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</si>
  <si>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</si>
  <si>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</si>
  <si>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</si>
  <si>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</si>
  <si>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</si>
  <si>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</si>
  <si>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</si>
  <si>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</si>
  <si>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</si>
  <si>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</si>
  <si>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</si>
  <si>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</si>
  <si>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</si>
  <si>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</si>
  <si>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</si>
  <si>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</si>
  <si>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</si>
  <si>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</si>
  <si>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</si>
  <si>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</si>
  <si>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</si>
  <si>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</si>
  <si>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</si>
  <si>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</si>
  <si>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</si>
  <si>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</si>
  <si>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</si>
  <si>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</si>
  <si>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</si>
  <si>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</si>
  <si>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</si>
  <si>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</si>
  <si>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</si>
  <si>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</si>
  <si>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</si>
  <si>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</si>
  <si>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</si>
  <si>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</si>
  <si>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</si>
  <si>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</si>
  <si>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</si>
  <si>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</si>
  <si>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</si>
  <si>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</si>
  <si>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</si>
  <si>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</si>
  <si>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</si>
  <si>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</si>
  <si>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</si>
  <si>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</si>
  <si>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</si>
  <si>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</si>
  <si>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</si>
  <si>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</si>
  <si>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</si>
  <si>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</si>
  <si>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</si>
  <si>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</si>
  <si>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</si>
  <si>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</si>
  <si>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</si>
  <si>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</si>
  <si>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</si>
  <si>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</si>
  <si>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</si>
  <si>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</si>
  <si>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</si>
  <si>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</si>
  <si>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</si>
  <si>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</si>
  <si>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</si>
  <si>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</si>
  <si>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</si>
  <si>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</si>
  <si>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</si>
  <si>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</si>
  <si>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</si>
  <si>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</si>
  <si>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</si>
  <si>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</si>
  <si>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</si>
  <si>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</si>
  <si>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</si>
  <si>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</si>
  <si>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</si>
  <si>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</si>
  <si>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</si>
  <si>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</si>
  <si>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</si>
  <si>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</si>
  <si>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</si>
  <si>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</si>
  <si>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</si>
  <si>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</si>
  <si>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</si>
  <si>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</si>
  <si>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</si>
  <si>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</si>
  <si>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</si>
  <si>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</si>
  <si>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</si>
  <si>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</si>
  <si>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</si>
  <si>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</si>
  <si>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</si>
  <si>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</si>
  <si>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</si>
  <si>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</si>
  <si>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</si>
  <si>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</si>
  <si>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</si>
  <si>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</si>
  <si>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</si>
  <si>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</si>
  <si>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</si>
  <si>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</si>
  <si>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</si>
  <si>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</si>
  <si>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</si>
  <si>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</si>
  <si>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</si>
  <si>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</si>
  <si>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</si>
  <si>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</si>
  <si>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</si>
  <si>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</si>
  <si>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</si>
  <si>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</si>
  <si>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</si>
  <si>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</si>
  <si>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</si>
  <si>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</si>
  <si>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</si>
  <si>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</si>
  <si>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</si>
  <si>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</si>
  <si>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</si>
  <si>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</si>
  <si>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</si>
  <si>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</si>
  <si>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</si>
  <si>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</si>
  <si>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</si>
  <si>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</si>
  <si>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</si>
  <si>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</si>
  <si>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</si>
  <si>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</si>
  <si>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</si>
  <si>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</si>
  <si>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</si>
  <si>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</si>
  <si>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</si>
  <si>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</si>
  <si>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</si>
  <si>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</si>
  <si>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</si>
  <si>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</si>
  <si>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</si>
  <si>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</si>
  <si>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</si>
  <si>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</si>
  <si>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</si>
  <si>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</si>
  <si>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</si>
  <si>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</si>
  <si>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</si>
  <si>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</si>
  <si>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</si>
  <si>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</si>
  <si>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</si>
  <si>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</si>
  <si>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</si>
  <si>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</si>
  <si>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</si>
  <si>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</si>
  <si>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</si>
  <si>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</si>
  <si>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</si>
  <si>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</si>
  <si>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</si>
  <si>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</si>
  <si>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</si>
  <si>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</si>
  <si>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</si>
  <si>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</si>
  <si>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</si>
  <si>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</si>
  <si>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</si>
  <si>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</si>
  <si>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</si>
  <si>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</si>
  <si>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</si>
  <si>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</si>
  <si>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</si>
  <si>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</si>
  <si>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</si>
  <si>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</si>
  <si>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</si>
  <si>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</si>
  <si>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</si>
  <si>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</si>
  <si>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</si>
  <si>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</si>
  <si>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</si>
  <si>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</si>
  <si>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</si>
  <si>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</si>
  <si>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</si>
  <si>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</si>
  <si>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</si>
  <si>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</si>
  <si>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</si>
  <si>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</si>
  <si>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</si>
  <si>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</si>
  <si>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</si>
  <si>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</si>
  <si>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</si>
  <si>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</si>
  <si>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</si>
  <si>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</si>
  <si>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</si>
  <si>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</si>
  <si>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</si>
  <si>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</si>
  <si>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</si>
  <si>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</si>
  <si>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</si>
  <si>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</si>
  <si>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</si>
  <si>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</si>
  <si>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</si>
  <si>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</si>
  <si>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</si>
  <si>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</si>
  <si>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</si>
  <si>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</si>
  <si>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</si>
  <si>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</si>
  <si>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</si>
  <si>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</si>
  <si>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</si>
  <si>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</si>
  <si>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</si>
  <si>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</si>
  <si>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</si>
  <si>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</si>
  <si>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</si>
  <si>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</si>
  <si>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</si>
  <si>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</si>
  <si>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</si>
  <si>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</si>
  <si>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</si>
  <si>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</si>
  <si>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</si>
  <si>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</si>
  <si>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</si>
  <si>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</si>
  <si>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</si>
  <si>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</si>
  <si>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</si>
  <si>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</si>
  <si>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</si>
  <si>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</si>
  <si>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</si>
  <si>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</si>
  <si>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</si>
  <si>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</si>
  <si>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</si>
  <si>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</si>
  <si>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</si>
  <si>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</si>
  <si>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</si>
  <si>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</si>
  <si>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</si>
  <si>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</si>
  <si>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</si>
  <si>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</si>
  <si>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</si>
  <si>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</si>
  <si>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</si>
  <si>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</si>
  <si>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</si>
  <si>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</si>
  <si>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</si>
  <si>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</si>
  <si>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</si>
  <si>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</si>
  <si>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</si>
  <si>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</si>
  <si>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</si>
  <si>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</si>
  <si>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</si>
  <si>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</si>
  <si>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</si>
  <si>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</si>
  <si>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</si>
  <si>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</si>
  <si>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</si>
  <si>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</si>
  <si>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</si>
  <si>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</si>
  <si>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</si>
  <si>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</si>
  <si>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</si>
  <si>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</si>
  <si>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</si>
  <si>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</si>
  <si>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</si>
  <si>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</si>
  <si>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</si>
  <si>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</si>
  <si>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</si>
  <si>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</si>
  <si>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</si>
  <si>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</si>
  <si>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</si>
  <si>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</si>
  <si>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</si>
  <si>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</si>
  <si>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</si>
  <si>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</si>
  <si>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</si>
  <si>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</si>
  <si>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</si>
  <si>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</si>
  <si>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</si>
  <si>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</si>
  <si>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</si>
  <si>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</si>
  <si>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</si>
  <si>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</si>
  <si>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</si>
  <si>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</si>
  <si>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</si>
  <si>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</si>
  <si>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</si>
  <si>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</si>
  <si>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</si>
  <si>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</si>
  <si>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</si>
  <si>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</si>
  <si>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</si>
  <si>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</si>
  <si>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</si>
  <si>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</si>
  <si>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</si>
  <si>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</si>
  <si>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</si>
  <si>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</si>
  <si>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</si>
  <si>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</si>
  <si>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</si>
  <si>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</si>
  <si>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</si>
  <si>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</si>
  <si>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</si>
  <si>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</si>
  <si>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</si>
  <si>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</si>
  <si>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</si>
  <si>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</si>
  <si>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</si>
  <si>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</si>
  <si>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</si>
  <si>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</si>
  <si>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</si>
  <si>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</si>
  <si>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</si>
  <si>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</si>
  <si>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</si>
  <si>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</si>
  <si>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</si>
  <si>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</si>
  <si>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</si>
  <si>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</si>
  <si>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</si>
  <si>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</si>
  <si>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</si>
  <si>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</si>
  <si>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</si>
  <si>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</si>
  <si>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</si>
  <si>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</si>
  <si>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</si>
  <si>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</si>
  <si>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</si>
  <si>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</si>
  <si>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</si>
  <si>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</si>
  <si>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</si>
  <si>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</si>
  <si>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</si>
  <si>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</si>
  <si>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</si>
  <si>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</si>
  <si>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</si>
  <si>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</si>
  <si>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</si>
  <si>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</si>
  <si>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</si>
  <si>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</si>
  <si>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</si>
  <si>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</si>
  <si>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</si>
  <si>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</si>
  <si>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</si>
  <si>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</si>
  <si>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</si>
  <si>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</si>
  <si>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</si>
  <si>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</si>
  <si>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</si>
  <si>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</si>
  <si>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</si>
  <si>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</si>
  <si>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</si>
  <si>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</si>
  <si>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</si>
  <si>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</si>
  <si>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</si>
  <si>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</si>
  <si>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</si>
  <si>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</si>
  <si>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</si>
  <si>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</si>
  <si>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</si>
  <si>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</si>
  <si>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</si>
  <si>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</si>
  <si>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</si>
  <si>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</si>
  <si>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</si>
  <si>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</si>
  <si>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</si>
  <si>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</si>
  <si>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</si>
  <si>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</si>
  <si>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</si>
  <si>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</si>
  <si>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</si>
  <si>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</si>
  <si>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</si>
  <si>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</si>
  <si>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</si>
  <si>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</si>
  <si>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</si>
  <si>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</si>
  <si>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</si>
  <si>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</si>
  <si>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</si>
  <si>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</si>
  <si>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</si>
  <si>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</si>
  <si>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</si>
  <si>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</si>
  <si>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</si>
  <si>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</si>
  <si>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</si>
  <si>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</si>
  <si>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</si>
  <si>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</si>
  <si>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</si>
  <si>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</si>
  <si>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</si>
  <si>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</si>
  <si>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</si>
  <si>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</si>
  <si>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</si>
  <si>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</si>
  <si>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</si>
  <si>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</si>
  <si>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</si>
  <si>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</si>
  <si>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</si>
  <si>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</si>
  <si>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</si>
  <si>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</si>
  <si>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</si>
  <si>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</si>
  <si>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</si>
  <si>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</si>
  <si>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</si>
  <si>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</si>
  <si>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</si>
  <si>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</si>
  <si>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</si>
  <si>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</si>
  <si>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</si>
  <si>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</si>
  <si>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</si>
  <si>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</si>
  <si>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</si>
  <si>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</si>
  <si>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</si>
  <si>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</si>
  <si>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</si>
  <si>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</si>
  <si>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</si>
  <si>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</si>
  <si>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</si>
  <si>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</si>
  <si>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</si>
  <si>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</si>
  <si>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</si>
  <si>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</si>
  <si>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</si>
  <si>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</si>
  <si>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</si>
  <si>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</si>
  <si>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</si>
  <si>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</si>
  <si>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</si>
  <si>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</si>
  <si>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</si>
  <si>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</si>
  <si>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</si>
  <si>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</si>
  <si>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</si>
  <si>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</si>
  <si>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</si>
  <si>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</si>
  <si>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</si>
  <si>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</si>
  <si>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</si>
  <si>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</si>
  <si>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</si>
  <si>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</si>
  <si>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</si>
  <si>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</si>
  <si>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</si>
  <si>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</si>
  <si>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</si>
  <si>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</si>
  <si>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</si>
  <si>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</si>
  <si>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</si>
  <si>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</si>
  <si>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</si>
  <si>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</si>
  <si>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</si>
  <si>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</si>
  <si>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</si>
  <si>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</si>
  <si>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</si>
  <si>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</si>
  <si>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</si>
  <si>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</si>
  <si>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</si>
  <si>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</si>
  <si>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</si>
  <si>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</si>
  <si>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</si>
  <si>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</si>
  <si>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</si>
  <si>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</si>
  <si>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</si>
  <si>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</si>
  <si>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</si>
  <si>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</si>
  <si>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</si>
  <si>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</si>
  <si>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</si>
  <si>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</si>
  <si>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</si>
  <si>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</si>
  <si>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</si>
  <si>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</si>
  <si>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</si>
  <si>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</si>
  <si>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</si>
  <si>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</si>
  <si>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</si>
  <si>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</si>
  <si>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</si>
  <si>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</si>
  <si>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</si>
  <si>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</si>
  <si>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</si>
  <si>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</si>
  <si>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</si>
  <si>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</si>
  <si>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</si>
  <si>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</si>
  <si>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</si>
  <si>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</si>
  <si>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</si>
  <si>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</si>
  <si>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</si>
  <si>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</si>
  <si>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</si>
  <si>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</si>
  <si>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</si>
  <si>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</si>
  <si>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</si>
  <si>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</si>
  <si>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</si>
  <si>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</si>
  <si>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</si>
  <si>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</si>
  <si>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</si>
  <si>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</si>
  <si>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</si>
  <si>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</si>
  <si>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</si>
  <si>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</si>
  <si>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</si>
  <si>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</si>
  <si>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</si>
  <si>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</si>
  <si>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</si>
  <si>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</si>
  <si>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</si>
  <si>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</si>
  <si>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</si>
  <si>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</si>
  <si>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</si>
  <si>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</si>
  <si>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</si>
  <si>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</si>
  <si>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</si>
  <si>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</si>
  <si>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</si>
  <si>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</si>
  <si>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</si>
  <si>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</si>
  <si>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</si>
  <si>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</si>
  <si>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</si>
  <si>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</si>
  <si>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</si>
  <si>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</si>
  <si>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</si>
  <si>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</si>
  <si>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</si>
  <si>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</si>
  <si>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</si>
  <si>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</si>
  <si>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</si>
  <si>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</si>
  <si>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</si>
  <si>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</si>
  <si>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</si>
  <si>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</si>
  <si>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</si>
  <si>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</si>
  <si>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</si>
  <si>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</si>
  <si>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</si>
  <si>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</si>
  <si>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</si>
  <si>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</si>
  <si>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</si>
  <si>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</si>
  <si>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</si>
  <si>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</si>
  <si>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</si>
  <si>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</si>
  <si>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</si>
  <si>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</si>
  <si>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</si>
  <si>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</si>
  <si>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</si>
  <si>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</si>
  <si>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</si>
  <si>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</si>
  <si>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</si>
  <si>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</si>
  <si>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</si>
  <si>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</si>
  <si>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</si>
  <si>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</si>
  <si>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</si>
  <si>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</si>
  <si>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</si>
  <si>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</si>
  <si>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</si>
  <si>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</si>
  <si>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</si>
  <si>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</si>
  <si>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</si>
  <si>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</si>
  <si>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</si>
  <si>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</si>
  <si>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</si>
  <si>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</si>
  <si>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</si>
  <si>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</si>
  <si>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</si>
  <si>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</si>
  <si>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</si>
  <si>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</si>
  <si>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</si>
  <si>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</si>
  <si>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</si>
  <si>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</si>
  <si>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</si>
  <si>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</si>
  <si>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</si>
  <si>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</si>
  <si>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</si>
  <si>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</si>
  <si>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</si>
  <si>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</si>
  <si>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</si>
  <si>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</si>
  <si>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</si>
  <si>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</si>
  <si>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</si>
  <si>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</si>
  <si>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</si>
  <si>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</si>
  <si>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</si>
  <si>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</si>
  <si>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</si>
  <si>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</si>
  <si>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</si>
  <si>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</si>
  <si>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</si>
  <si>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</si>
  <si>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</si>
  <si>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</si>
  <si>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</si>
  <si>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</si>
  <si>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</si>
  <si>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</si>
  <si>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</si>
  <si>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</si>
  <si>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</si>
  <si>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</si>
  <si>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</si>
  <si>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</si>
  <si>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</si>
  <si>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</si>
  <si>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</si>
  <si>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</si>
  <si>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</si>
  <si>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</si>
  <si>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</si>
  <si>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</si>
  <si>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</si>
  <si>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</si>
  <si>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</si>
  <si>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</si>
  <si>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</si>
  <si>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</si>
  <si>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</si>
  <si>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</si>
  <si>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</si>
  <si>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</si>
  <si>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</si>
  <si>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</si>
  <si>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</si>
  <si>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</si>
  <si>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</si>
  <si>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</si>
  <si>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</si>
  <si>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</si>
  <si>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</si>
  <si>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</si>
  <si>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</si>
  <si>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</si>
  <si>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</si>
  <si>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</si>
  <si>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</si>
  <si>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</si>
  <si>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</si>
  <si>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</si>
  <si>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</si>
  <si>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</si>
  <si>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</si>
  <si>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</si>
  <si>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</si>
  <si>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</si>
  <si>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</si>
  <si>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</si>
  <si>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</si>
  <si>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</si>
  <si>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</si>
  <si>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</si>
  <si>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</si>
  <si>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</si>
  <si>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</si>
  <si>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</si>
  <si>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</si>
  <si>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</si>
  <si>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</si>
  <si>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</si>
  <si>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</si>
  <si>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</si>
  <si>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</si>
  <si>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</si>
  <si>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</si>
  <si>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</si>
  <si>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</si>
  <si>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</si>
  <si>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</si>
  <si>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</si>
  <si>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</si>
  <si>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</si>
  <si>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</si>
  <si>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</si>
  <si>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</si>
  <si>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</si>
  <si>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</si>
  <si>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</si>
  <si>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</si>
  <si>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</si>
  <si>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</si>
  <si>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</si>
  <si>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</si>
  <si>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</si>
  <si>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</si>
  <si>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</si>
  <si>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</si>
  <si>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</si>
  <si>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</si>
  <si>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</si>
  <si>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</si>
  <si>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</si>
  <si>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</si>
  <si>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</si>
  <si>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</si>
  <si>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</si>
  <si>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</si>
  <si>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</si>
  <si>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</si>
  <si>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</si>
  <si>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</si>
  <si>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</si>
  <si>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</si>
  <si>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</si>
  <si>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</si>
  <si>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</si>
  <si>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</si>
  <si>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</si>
  <si>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</si>
  <si>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</si>
  <si>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</si>
  <si>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</si>
  <si>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</si>
  <si>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</si>
  <si>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</si>
  <si>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</si>
  <si>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</si>
  <si>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</si>
  <si>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</si>
  <si>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</si>
  <si>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</si>
  <si>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</si>
  <si>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</si>
  <si>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</si>
  <si>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</si>
  <si>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</si>
  <si>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</si>
  <si>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</si>
  <si>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</si>
  <si>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</si>
  <si>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</si>
  <si>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</si>
  <si>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</si>
  <si>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</si>
  <si>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</si>
  <si>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</si>
  <si>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</si>
  <si>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</si>
  <si>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</si>
  <si>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</si>
  <si>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</si>
  <si>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</si>
  <si>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</si>
  <si>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</si>
  <si>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</si>
  <si>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</si>
  <si>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</si>
  <si>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</si>
  <si>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</si>
  <si>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</si>
  <si>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</si>
  <si>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</si>
  <si>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</si>
  <si>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</si>
  <si>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</si>
  <si>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</si>
  <si>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</si>
  <si>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</si>
  <si>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</si>
  <si>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</si>
  <si>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</si>
  <si>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</si>
  <si>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</si>
  <si>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</si>
  <si>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</si>
  <si>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</si>
  <si>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</si>
  <si>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</si>
  <si>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</si>
  <si>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</si>
  <si>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</si>
  <si>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</si>
  <si>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</si>
  <si>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</si>
  <si>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</si>
  <si>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</si>
  <si>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</si>
  <si>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</si>
  <si>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</si>
  <si>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</si>
  <si>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</si>
  <si>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</si>
  <si>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</si>
  <si>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</si>
  <si>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</si>
  <si>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</si>
  <si>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</si>
  <si>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</si>
  <si>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</si>
  <si>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</si>
  <si>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</si>
  <si>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</si>
  <si>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</si>
  <si>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</si>
  <si>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</si>
  <si>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</si>
  <si>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</si>
  <si>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</si>
  <si>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</si>
  <si>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</si>
  <si>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</si>
  <si>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</si>
  <si>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</si>
  <si>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</si>
  <si>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</si>
  <si>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</si>
  <si>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</si>
  <si>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</si>
  <si>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</si>
  <si>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</si>
  <si>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</si>
  <si>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</si>
  <si>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</si>
  <si>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</si>
  <si>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</si>
  <si>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</si>
  <si>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</si>
  <si>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</si>
  <si>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</si>
  <si>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</si>
  <si>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</si>
  <si>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</si>
  <si>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</si>
  <si>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</si>
  <si>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</si>
  <si>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</si>
  <si>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</si>
  <si>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</si>
  <si>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</si>
  <si>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</si>
  <si>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</si>
  <si>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</si>
  <si>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</si>
  <si>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</si>
  <si>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</si>
  <si>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</si>
  <si>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</si>
  <si>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</si>
  <si>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</si>
  <si>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</si>
  <si>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</si>
  <si>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</si>
  <si>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</si>
  <si>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</si>
  <si>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</si>
  <si>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</si>
  <si>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</si>
  <si>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</si>
  <si>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</si>
  <si>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</si>
  <si>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</si>
  <si>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</si>
  <si>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</si>
  <si>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</si>
  <si>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</si>
  <si>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</si>
  <si>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</si>
  <si>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</si>
  <si>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</si>
  <si>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</si>
  <si>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</si>
  <si>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</si>
  <si>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</si>
  <si>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</si>
  <si>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</si>
  <si>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</si>
  <si>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</si>
  <si>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</si>
  <si>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</si>
  <si>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</si>
  <si>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</si>
  <si>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</si>
  <si>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</si>
  <si>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</si>
  <si>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</si>
  <si>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</si>
  <si>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</si>
  <si>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</si>
  <si>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</si>
  <si>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</si>
  <si>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</si>
  <si>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</si>
  <si>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</si>
  <si>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</si>
  <si>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</si>
  <si>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</si>
  <si>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</si>
  <si>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</si>
  <si>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</si>
  <si>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</si>
  <si>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</si>
  <si>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</si>
  <si>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</si>
  <si>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</si>
  <si>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</si>
  <si>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</si>
  <si>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</si>
  <si>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</si>
  <si>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</si>
  <si>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</si>
  <si>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</si>
  <si>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</si>
  <si>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</si>
  <si>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</si>
  <si>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</si>
  <si>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</si>
  <si>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</si>
  <si>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</si>
  <si>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</si>
  <si>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</si>
  <si>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</si>
  <si>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</si>
  <si>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</si>
  <si>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</si>
  <si>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</si>
  <si>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</si>
  <si>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</si>
  <si>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</si>
  <si>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</si>
  <si>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</si>
  <si>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</si>
  <si>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</si>
  <si>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</si>
  <si>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</si>
  <si>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</si>
  <si>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</si>
  <si>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</si>
  <si>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</si>
  <si>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</si>
  <si>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</si>
  <si>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</si>
  <si>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</si>
  <si>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</si>
  <si>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</si>
  <si>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</si>
  <si>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</si>
  <si>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</si>
  <si>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</si>
  <si>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</si>
  <si>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</si>
  <si>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</si>
  <si>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</si>
  <si>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</si>
  <si>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</si>
  <si>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</si>
  <si>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</si>
  <si>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</si>
  <si>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</si>
  <si>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</si>
  <si>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</si>
  <si>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</si>
  <si>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</si>
  <si>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</si>
  <si>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</si>
  <si>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</si>
  <si>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</si>
  <si>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</si>
  <si>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</si>
  <si>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</si>
  <si>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</si>
  <si>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</si>
  <si>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</si>
  <si>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</si>
  <si>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</si>
  <si>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</si>
  <si>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</si>
  <si>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</si>
  <si>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</si>
  <si>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</si>
  <si>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</si>
  <si>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</si>
  <si>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</si>
  <si>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</si>
  <si>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</si>
  <si>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</si>
  <si>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</si>
  <si>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</si>
  <si>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</si>
  <si>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</si>
  <si>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</si>
  <si>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</si>
  <si>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</si>
  <si>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</si>
  <si>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</si>
  <si>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</si>
  <si>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</si>
  <si>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</si>
  <si>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</si>
  <si>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</si>
  <si>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</si>
  <si>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</si>
  <si>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</si>
  <si>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</si>
  <si>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</si>
  <si>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</si>
  <si>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</si>
  <si>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</si>
  <si>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</si>
  <si>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</si>
  <si>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</si>
  <si>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</si>
  <si>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</si>
  <si>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</si>
  <si>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</si>
  <si>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</si>
  <si>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</si>
  <si>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</si>
  <si>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</si>
  <si>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</si>
  <si>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</si>
  <si>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</si>
  <si>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</si>
  <si>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</si>
  <si>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</si>
  <si>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</si>
  <si>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</si>
  <si>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</si>
  <si>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</si>
  <si>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</si>
  <si>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</si>
  <si>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</si>
  <si>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</si>
  <si>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</si>
  <si>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</si>
  <si>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</si>
  <si>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</si>
  <si>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</si>
  <si>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</si>
  <si>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</si>
  <si>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</si>
  <si>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</si>
  <si>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</si>
  <si>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</si>
  <si>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</si>
  <si>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</si>
  <si>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</si>
  <si>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</si>
  <si>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</si>
  <si>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</si>
  <si>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</si>
  <si>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</si>
  <si>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</si>
  <si>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</si>
  <si>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</si>
  <si>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</si>
  <si>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</si>
  <si>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</si>
  <si>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</si>
  <si>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</si>
  <si>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</si>
  <si>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</si>
  <si>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</si>
  <si>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</si>
  <si>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</si>
  <si>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</si>
  <si>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</si>
  <si>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</si>
  <si>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</si>
  <si>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</si>
  <si>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</si>
  <si>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</si>
  <si>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</si>
  <si>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</si>
  <si>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</si>
  <si>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</si>
  <si>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</si>
  <si>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</si>
  <si>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</si>
  <si>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</si>
  <si>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</si>
  <si>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</si>
  <si>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</si>
  <si>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</si>
  <si>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</si>
  <si>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</si>
  <si>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</si>
  <si>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</si>
  <si>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</si>
  <si>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</si>
  <si>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</si>
  <si>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</si>
  <si>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</si>
  <si>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</si>
  <si>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</si>
  <si>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</si>
  <si>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</si>
  <si>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</si>
  <si>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</si>
  <si>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</si>
  <si>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</si>
  <si>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</si>
  <si>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</si>
  <si>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</si>
  <si>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</si>
  <si>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</si>
  <si>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</si>
  <si>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</si>
  <si>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</si>
  <si>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</si>
  <si>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</si>
  <si>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</si>
  <si>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</si>
  <si>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</si>
  <si>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</si>
  <si>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</si>
  <si>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</si>
  <si>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</si>
  <si>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</si>
  <si>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</si>
  <si>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</si>
  <si>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</si>
  <si>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</si>
  <si>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</si>
  <si>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</si>
  <si>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</si>
  <si>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</si>
  <si>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</si>
  <si>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</si>
  <si>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</si>
  <si>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</si>
  <si>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</si>
  <si>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</si>
  <si>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</si>
  <si>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</si>
  <si>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</si>
  <si>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</si>
  <si>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</si>
  <si>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</si>
  <si>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</si>
  <si>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</si>
  <si>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</si>
  <si>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</si>
  <si>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</si>
  <si>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</si>
  <si>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</si>
  <si>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</si>
  <si>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</si>
  <si>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</si>
  <si>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</si>
  <si>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</si>
  <si>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</si>
  <si>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</si>
  <si>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</si>
  <si>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</si>
  <si>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</si>
  <si>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</si>
  <si>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</si>
  <si>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</si>
  <si>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</si>
  <si>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</si>
  <si>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</si>
  <si>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</si>
  <si>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</si>
  <si>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</si>
  <si>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</si>
  <si>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</si>
  <si>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</si>
  <si>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</si>
  <si>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</si>
  <si>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</si>
  <si>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</si>
  <si>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</si>
  <si>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</si>
  <si>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</si>
  <si>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</si>
  <si>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</si>
  <si>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</si>
  <si>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</si>
  <si>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</si>
  <si>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</si>
  <si>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</si>
  <si>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</si>
  <si>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</si>
  <si>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</si>
  <si>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</si>
  <si>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</si>
  <si>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</si>
  <si>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</si>
  <si>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</si>
  <si>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</si>
  <si>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</si>
  <si>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</si>
  <si>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</si>
  <si>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</si>
  <si>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</si>
  <si>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</si>
  <si>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</si>
  <si>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</si>
  <si>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</si>
  <si>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</si>
  <si>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</si>
  <si>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</si>
  <si>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</si>
  <si>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</si>
  <si>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</si>
  <si>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</si>
  <si>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</si>
  <si>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</si>
  <si>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</si>
  <si>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</si>
  <si>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</si>
  <si>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</si>
  <si>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</si>
  <si>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</si>
  <si>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</si>
  <si>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</si>
  <si>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</si>
  <si>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</si>
  <si>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</si>
  <si>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</si>
  <si>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</si>
  <si>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</si>
  <si>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</si>
  <si>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</si>
  <si>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</si>
  <si>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</si>
  <si>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</si>
  <si>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</si>
  <si>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</si>
  <si>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</si>
  <si>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</si>
  <si>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</si>
  <si>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</si>
  <si>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</si>
  <si>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</si>
  <si>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</si>
  <si>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</si>
  <si>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</si>
  <si>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</si>
  <si>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</si>
  <si>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</si>
  <si>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</si>
  <si>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</si>
  <si>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</si>
  <si>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</si>
  <si>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</si>
  <si>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</si>
  <si>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</si>
  <si>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</si>
  <si>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</si>
  <si>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</si>
  <si>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</si>
  <si>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</si>
  <si>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</si>
  <si>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</si>
  <si>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</si>
  <si>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</si>
  <si>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</si>
  <si>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</si>
  <si>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</si>
  <si>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</si>
  <si>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</si>
  <si>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</si>
  <si>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</si>
  <si>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</si>
  <si>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</si>
  <si>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</si>
  <si>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</si>
  <si>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</si>
  <si>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</si>
  <si>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</si>
  <si>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</si>
  <si>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</si>
  <si>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</si>
  <si>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</si>
  <si>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</si>
  <si>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</si>
  <si>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</si>
  <si>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</si>
  <si>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</si>
  <si>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</si>
  <si>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</si>
  <si>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</si>
  <si>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</si>
  <si>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</si>
  <si>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</si>
  <si>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</si>
  <si>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</si>
  <si>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</si>
  <si>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</si>
  <si>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</si>
  <si>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</si>
  <si>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</si>
  <si>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</si>
  <si>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</si>
  <si>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</si>
  <si>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</si>
  <si>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</si>
  <si>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</si>
  <si>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</si>
  <si>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</si>
  <si>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</si>
  <si>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</si>
  <si>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</si>
  <si>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</si>
  <si>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</si>
  <si>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</si>
  <si>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</si>
  <si>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</si>
  <si>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</si>
  <si>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</si>
  <si>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</si>
  <si>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</si>
  <si>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</si>
  <si>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</si>
  <si>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</si>
  <si>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</si>
  <si>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</si>
  <si>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</si>
  <si>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</si>
  <si>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</si>
  <si>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</si>
  <si>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</si>
  <si>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</si>
  <si>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</si>
  <si>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</si>
  <si>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</si>
  <si>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</si>
  <si>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</si>
  <si>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</si>
  <si>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</si>
  <si>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</si>
  <si>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</si>
  <si>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</si>
  <si>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</si>
  <si>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</si>
  <si>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</si>
  <si>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</si>
  <si>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</si>
  <si>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</si>
  <si>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</si>
  <si>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</si>
  <si>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</si>
  <si>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</si>
  <si>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</si>
  <si>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</si>
  <si>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</si>
  <si>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</si>
  <si>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</si>
  <si>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</si>
  <si>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</si>
  <si>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</si>
  <si>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</si>
  <si>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</si>
  <si>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</si>
  <si>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</si>
  <si>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</si>
  <si>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</si>
  <si>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</si>
  <si>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</si>
  <si>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</si>
  <si>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</si>
  <si>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</si>
  <si>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</si>
  <si>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</si>
  <si>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</si>
  <si>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</si>
  <si>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</si>
  <si>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</si>
  <si>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</si>
  <si>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</si>
  <si>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</si>
  <si>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</si>
  <si>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</si>
  <si>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</si>
  <si>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</si>
  <si>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</si>
  <si>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</si>
  <si>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</si>
  <si>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</si>
  <si>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</si>
  <si>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</si>
  <si>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</si>
  <si>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</si>
  <si>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</si>
  <si>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</si>
  <si>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</si>
  <si>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</si>
  <si>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</si>
  <si>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</si>
  <si>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</si>
  <si>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</si>
  <si>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</si>
  <si>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</si>
  <si>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</si>
  <si>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</si>
  <si>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</si>
  <si>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</si>
  <si>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</si>
  <si>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</si>
  <si>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</si>
  <si>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</si>
  <si>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</si>
  <si>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</si>
  <si>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</si>
  <si>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</si>
  <si>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</si>
  <si>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</si>
  <si>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</si>
  <si>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</si>
  <si>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</si>
  <si>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</si>
  <si>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</si>
  <si>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</si>
  <si>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</si>
  <si>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</si>
  <si>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</si>
  <si>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</si>
  <si>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</si>
  <si>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</si>
  <si>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</si>
  <si>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</si>
  <si>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</si>
  <si>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</si>
  <si>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</si>
  <si>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</si>
  <si>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</si>
  <si>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</si>
  <si>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</si>
  <si>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</si>
  <si>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</si>
  <si>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</si>
  <si>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</si>
  <si>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</si>
  <si>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</si>
  <si>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</si>
  <si>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</si>
  <si>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</si>
  <si>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</si>
  <si>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</si>
  <si>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</si>
  <si>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</si>
  <si>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</si>
  <si>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</si>
  <si>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</si>
  <si>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</si>
  <si>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</si>
  <si>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</si>
  <si>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</si>
  <si>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</si>
  <si>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</si>
  <si>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</si>
  <si>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</si>
  <si>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</si>
  <si>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</si>
  <si>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</si>
  <si>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</si>
  <si>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</si>
  <si>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</si>
  <si>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</si>
  <si>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</si>
  <si>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</si>
  <si>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</si>
  <si>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</si>
  <si>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</si>
  <si>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</si>
  <si>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</si>
  <si>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</si>
  <si>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</si>
  <si>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</si>
  <si>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</si>
  <si>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</si>
  <si>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</si>
  <si>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</si>
  <si>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</si>
  <si>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</si>
  <si>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</si>
  <si>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</si>
  <si>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</si>
  <si>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</si>
  <si>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</si>
  <si>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</si>
  <si>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</si>
  <si>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</si>
  <si>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</si>
  <si>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</si>
  <si>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</si>
  <si>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</si>
  <si>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</si>
  <si>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</si>
  <si>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</si>
  <si>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</si>
  <si>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</si>
  <si>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</si>
  <si>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</si>
  <si>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</si>
  <si>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</si>
  <si>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</si>
  <si>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</si>
  <si>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</si>
  <si>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</si>
  <si>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</si>
  <si>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</si>
  <si>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</si>
  <si>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</si>
  <si>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</si>
  <si>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</si>
  <si>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</si>
  <si>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</si>
  <si>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</si>
  <si>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</si>
  <si>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</si>
  <si>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</si>
  <si>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</si>
  <si>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</si>
  <si>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</si>
  <si>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</si>
  <si>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</si>
  <si>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</si>
  <si>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</si>
  <si>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</si>
  <si>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</si>
  <si>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</si>
  <si>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</si>
  <si>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</si>
  <si>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</si>
  <si>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</si>
  <si>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</si>
  <si>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</si>
  <si>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</si>
  <si>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</si>
  <si>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</si>
  <si>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</si>
  <si>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</si>
  <si>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</si>
  <si>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</si>
  <si>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</si>
  <si>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</si>
  <si>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</si>
  <si>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</si>
  <si>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</si>
  <si>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</si>
  <si>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</si>
  <si>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</si>
  <si>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</si>
  <si>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</si>
  <si>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</si>
  <si>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</si>
  <si>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</si>
  <si>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</si>
  <si>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</si>
  <si>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</si>
  <si>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</si>
  <si>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</si>
  <si>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</si>
  <si>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</si>
  <si>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</si>
  <si>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</si>
  <si>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</si>
  <si>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</si>
  <si>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</si>
  <si>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</si>
  <si>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</si>
  <si>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</si>
  <si>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</si>
  <si>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</si>
  <si>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</si>
  <si>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</si>
  <si>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</si>
  <si>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</si>
  <si>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</si>
  <si>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</si>
  <si>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</si>
  <si>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</si>
  <si>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</si>
  <si>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</si>
  <si>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</si>
  <si>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</si>
  <si>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</si>
  <si>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</si>
  <si>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</si>
  <si>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</si>
  <si>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</si>
  <si>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</si>
  <si>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</si>
  <si>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</si>
  <si>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</si>
  <si>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</si>
  <si>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</si>
  <si>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</si>
  <si>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</si>
  <si>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</si>
  <si>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</si>
  <si>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</si>
  <si>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</si>
  <si>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</si>
  <si>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</si>
  <si>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</si>
  <si>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</si>
  <si>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</si>
  <si>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</si>
  <si>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</si>
  <si>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</si>
  <si>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</si>
  <si>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</si>
  <si>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</si>
  <si>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</si>
  <si>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</si>
  <si>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</si>
  <si>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</si>
  <si>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</si>
  <si>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</si>
  <si>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</si>
  <si>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</si>
  <si>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</si>
  <si>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</si>
  <si>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</si>
  <si>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</si>
  <si>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</si>
  <si>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</si>
  <si>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</si>
  <si>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</si>
  <si>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</si>
  <si>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</si>
  <si>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</si>
  <si>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</si>
  <si>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</si>
  <si>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</si>
  <si>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</si>
  <si>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</si>
  <si>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</si>
  <si>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</si>
  <si>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</si>
  <si>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</si>
  <si>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</si>
  <si>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</si>
  <si>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</si>
  <si>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</si>
  <si>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</si>
  <si>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</si>
  <si>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</si>
  <si>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</si>
  <si>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</si>
  <si>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</si>
  <si>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</si>
  <si>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</si>
  <si>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</si>
  <si>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</si>
  <si>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</si>
  <si>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</si>
  <si>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</si>
  <si>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</si>
  <si>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</si>
  <si>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</si>
  <si>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</si>
  <si>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</si>
  <si>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</si>
  <si>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</si>
  <si>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</si>
  <si>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</si>
  <si>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</si>
  <si>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</si>
  <si>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</si>
  <si>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</si>
  <si>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</si>
  <si>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</si>
  <si>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</si>
  <si>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</si>
  <si>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</si>
  <si>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</si>
  <si>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</si>
  <si>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</si>
  <si>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</si>
  <si>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</si>
  <si>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</si>
  <si>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</si>
  <si>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</si>
  <si>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</si>
  <si>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</si>
  <si>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</si>
  <si>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</si>
  <si>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</si>
  <si>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</si>
  <si>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</si>
  <si>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</si>
  <si>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</si>
  <si>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</si>
  <si>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</si>
  <si>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</si>
  <si>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</si>
  <si>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</si>
  <si>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</si>
  <si>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</si>
  <si>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</si>
  <si>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</si>
  <si>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</si>
  <si>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</si>
  <si>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</si>
  <si>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</si>
  <si>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</si>
  <si>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</si>
  <si>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</si>
  <si>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</si>
  <si>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</si>
  <si>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</si>
  <si>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</si>
  <si>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</si>
  <si>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</si>
  <si>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</si>
  <si>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</si>
  <si>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</si>
  <si>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</si>
  <si>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</si>
  <si>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</si>
  <si>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</si>
  <si>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</si>
  <si>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</si>
  <si>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</si>
  <si>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</si>
  <si>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</si>
  <si>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</si>
  <si>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</si>
  <si>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</si>
  <si>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</si>
  <si>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</si>
  <si>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</si>
  <si>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</si>
  <si>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</si>
  <si>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</si>
  <si>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</si>
  <si>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</si>
  <si>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</si>
  <si>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</si>
  <si>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</si>
  <si>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</si>
  <si>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</si>
  <si>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</si>
  <si>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</si>
  <si>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</si>
  <si>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</si>
  <si>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</si>
  <si>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</si>
  <si>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</si>
  <si>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</si>
  <si>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</si>
  <si>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</si>
  <si>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</si>
  <si>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</si>
  <si>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</si>
  <si>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</si>
  <si>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</si>
  <si>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</si>
  <si>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</si>
  <si>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</si>
  <si>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</si>
  <si>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</si>
  <si>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</si>
  <si>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</si>
  <si>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</si>
  <si>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</si>
  <si>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</si>
  <si>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</si>
  <si>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</si>
  <si>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</si>
  <si>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</si>
  <si>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</si>
  <si>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</si>
  <si>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</si>
  <si>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</si>
  <si>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</si>
  <si>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</si>
  <si>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</si>
  <si>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</si>
  <si>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</si>
  <si>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</si>
  <si>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</si>
  <si>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</si>
  <si>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</si>
  <si>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</si>
  <si>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</si>
  <si>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</si>
  <si>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</si>
  <si>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</si>
  <si>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</si>
  <si>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</si>
  <si>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</si>
  <si>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</si>
  <si>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</si>
  <si>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</si>
  <si>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</si>
  <si>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</si>
  <si>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</si>
  <si>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</si>
  <si>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</si>
  <si>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</si>
  <si>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</si>
  <si>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</si>
  <si>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</si>
  <si>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</si>
  <si>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</si>
  <si>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</si>
  <si>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</si>
  <si>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</si>
  <si>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</si>
  <si>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</si>
  <si>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</si>
  <si>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</si>
  <si>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</si>
  <si>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</si>
  <si>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</si>
  <si>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</si>
  <si>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</si>
  <si>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</si>
  <si>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</si>
  <si>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</si>
  <si>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</si>
  <si>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</si>
  <si>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</si>
  <si>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</si>
  <si>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</si>
  <si>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</si>
  <si>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</si>
  <si>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</si>
  <si>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</si>
  <si>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</si>
  <si>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</si>
  <si>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</si>
  <si>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</si>
  <si>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</si>
  <si>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</si>
  <si>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</si>
  <si>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</si>
  <si>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</si>
  <si>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</si>
  <si>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</si>
  <si>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</si>
  <si>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</si>
  <si>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</si>
  <si>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</si>
  <si>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</si>
  <si>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</si>
  <si>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</si>
  <si>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</si>
  <si>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</si>
  <si>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</si>
  <si>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</si>
  <si>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</si>
  <si>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</si>
  <si>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</si>
  <si>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</si>
  <si>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</si>
  <si>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</si>
  <si>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</si>
  <si>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</si>
  <si>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</si>
  <si>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</si>
  <si>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</si>
  <si>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</si>
  <si>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</si>
  <si>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</si>
  <si>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</si>
  <si>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</si>
  <si>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</si>
  <si>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</si>
  <si>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</si>
  <si>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</si>
  <si>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</si>
  <si>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</si>
  <si>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</si>
  <si>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</si>
  <si>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</si>
  <si>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</si>
  <si>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</si>
  <si>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</si>
  <si>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</si>
  <si>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</si>
  <si>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</si>
  <si>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</si>
  <si>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</si>
  <si>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</si>
  <si>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</si>
  <si>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</si>
  <si>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</si>
  <si>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</si>
  <si>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</si>
  <si>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</si>
  <si>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</si>
  <si>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</si>
  <si>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</si>
  <si>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</si>
  <si>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</si>
  <si>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</si>
  <si>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</si>
  <si>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</si>
  <si>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</si>
  <si>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</si>
  <si>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</si>
  <si>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</si>
  <si>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</si>
  <si>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</si>
  <si>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</si>
  <si>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</si>
  <si>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</si>
  <si>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</si>
  <si>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</si>
  <si>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</si>
  <si>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</si>
  <si>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</si>
  <si>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</si>
  <si>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</si>
  <si>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</si>
  <si>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</si>
  <si>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</si>
  <si>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</si>
  <si>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</si>
  <si>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</si>
  <si>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</si>
  <si>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</si>
  <si>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</si>
  <si>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</si>
  <si>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</si>
  <si>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</si>
  <si>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</si>
  <si>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</si>
  <si>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</si>
  <si>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</si>
  <si>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</si>
  <si>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</si>
  <si>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</si>
  <si>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</si>
  <si>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</si>
  <si>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</si>
  <si>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</si>
  <si>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</si>
  <si>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</si>
  <si>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</si>
  <si>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</si>
  <si>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</si>
  <si>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</si>
  <si>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</si>
  <si>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</si>
  <si>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</si>
  <si>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</si>
  <si>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</si>
  <si>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</si>
  <si>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</si>
  <si>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</si>
  <si>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</si>
  <si>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</si>
  <si>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</si>
  <si>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</si>
  <si>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</si>
  <si>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</si>
  <si>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</si>
  <si>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</si>
  <si>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</si>
  <si>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</si>
  <si>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</si>
  <si>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</si>
  <si>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</si>
  <si>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</si>
  <si>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</si>
  <si>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</si>
  <si>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</si>
  <si>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</si>
  <si>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</si>
  <si>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</si>
  <si>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</si>
  <si>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</si>
  <si>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</si>
  <si>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</si>
  <si>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</si>
  <si>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</si>
  <si>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</si>
  <si>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</si>
  <si>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</si>
  <si>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</si>
  <si>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</si>
  <si>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</si>
  <si>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</si>
  <si>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</si>
  <si>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</si>
  <si>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</si>
  <si>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</si>
  <si>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</si>
  <si>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</si>
  <si>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</si>
  <si>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</si>
  <si>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</si>
  <si>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</si>
  <si>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</si>
  <si>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</si>
  <si>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</si>
  <si>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</si>
  <si>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</si>
  <si>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</si>
  <si>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</si>
  <si>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</si>
  <si>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</si>
  <si>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</si>
  <si>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</si>
  <si>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</si>
  <si>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</si>
  <si>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</si>
  <si>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</si>
  <si>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</si>
  <si>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</si>
  <si>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</si>
  <si>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</si>
  <si>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</si>
  <si>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</si>
  <si>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</si>
  <si>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</si>
  <si>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</si>
  <si>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</si>
  <si>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</si>
  <si>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</si>
  <si>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</si>
  <si>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</si>
  <si>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</si>
  <si>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</si>
  <si>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</si>
  <si>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</si>
  <si>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</si>
  <si>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</si>
  <si>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</si>
  <si>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</si>
  <si>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</si>
  <si>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</si>
  <si>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</si>
  <si>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</si>
  <si>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</si>
  <si>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</si>
  <si>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</si>
  <si>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</si>
  <si>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</si>
  <si>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</si>
  <si>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</si>
  <si>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</si>
  <si>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</si>
  <si>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</si>
  <si>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</si>
  <si>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</si>
  <si>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</si>
  <si>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</si>
  <si>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</si>
  <si>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</si>
  <si>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</si>
  <si>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</si>
  <si>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</si>
  <si>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</si>
  <si>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</si>
  <si>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</si>
  <si>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</si>
  <si>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</si>
  <si>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</si>
  <si>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</si>
  <si>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</si>
  <si>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</si>
  <si>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</si>
  <si>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</si>
  <si>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</si>
  <si>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</si>
  <si>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</si>
  <si>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</si>
  <si>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</si>
  <si>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</si>
  <si>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</si>
  <si>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</si>
  <si>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</si>
  <si>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</si>
  <si>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</si>
  <si>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</si>
  <si>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</si>
  <si>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</si>
  <si>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</si>
  <si>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</si>
  <si>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</si>
  <si>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</si>
  <si>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</si>
  <si>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</si>
  <si>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</si>
  <si>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</si>
  <si>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</si>
  <si>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</si>
  <si>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</si>
  <si>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</si>
  <si>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</si>
  <si>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</si>
  <si>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</si>
  <si>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</si>
  <si>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</si>
  <si>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</si>
  <si>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</si>
  <si>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</si>
  <si>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</si>
  <si>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</si>
  <si>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</si>
  <si>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</si>
  <si>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</si>
  <si>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</si>
  <si>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</si>
  <si>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</si>
  <si>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</si>
  <si>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</si>
  <si>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</si>
  <si>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</si>
  <si>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</si>
  <si>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</si>
  <si>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</si>
  <si>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</si>
  <si>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</si>
  <si>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</si>
  <si>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</si>
  <si>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</si>
  <si>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</si>
  <si>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</si>
  <si>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</si>
  <si>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</si>
  <si>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</si>
  <si>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</si>
  <si>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</si>
  <si>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</si>
  <si>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</si>
  <si>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</si>
  <si>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</si>
  <si>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</si>
  <si>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</si>
  <si>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</si>
  <si>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</si>
  <si>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</si>
  <si>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</si>
  <si>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</si>
  <si>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</si>
  <si>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</si>
  <si>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</si>
  <si>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</si>
  <si>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</si>
  <si>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</si>
  <si>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</si>
  <si>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</si>
  <si>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</si>
  <si>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</si>
  <si>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</si>
  <si>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</si>
  <si>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</si>
  <si>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</si>
  <si>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</si>
  <si>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</si>
  <si>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</si>
  <si>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</si>
  <si>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</si>
  <si>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</si>
  <si>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</si>
  <si>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</si>
  <si>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</si>
  <si>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</si>
  <si>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</si>
  <si>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</si>
  <si>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</si>
  <si>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</si>
  <si>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</si>
  <si>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</si>
  <si>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</si>
  <si>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</si>
  <si>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</si>
  <si>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</si>
  <si>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</si>
  <si>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</si>
  <si>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</si>
  <si>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</si>
  <si>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</si>
  <si>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</si>
  <si>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</si>
  <si>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</si>
  <si>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</si>
  <si>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</si>
  <si>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</si>
  <si>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</si>
  <si>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</si>
  <si>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</si>
  <si>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</si>
  <si>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</si>
  <si>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</si>
  <si>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</si>
  <si>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</si>
  <si>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</si>
  <si>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</si>
  <si>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</si>
  <si>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</si>
  <si>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</si>
  <si>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</si>
  <si>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</si>
  <si>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</si>
  <si>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</si>
  <si>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</si>
  <si>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</si>
  <si>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</si>
  <si>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</si>
  <si>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</si>
  <si>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</si>
  <si>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</si>
  <si>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</si>
  <si>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</si>
  <si>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</si>
  <si>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</si>
  <si>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</si>
  <si>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</si>
  <si>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</si>
  <si>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</si>
  <si>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</si>
  <si>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</si>
  <si>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</si>
  <si>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</si>
  <si>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</si>
  <si>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</si>
  <si>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</si>
  <si>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</si>
  <si>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</si>
  <si>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</si>
  <si>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</si>
  <si>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</si>
  <si>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</si>
  <si>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</si>
  <si>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</si>
  <si>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</si>
  <si>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</si>
  <si>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</si>
  <si>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</si>
  <si>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</si>
  <si>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</si>
  <si>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</si>
  <si>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</si>
  <si>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</si>
  <si>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</si>
  <si>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</si>
  <si>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</si>
  <si>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</si>
  <si>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</si>
  <si>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</si>
  <si>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</si>
  <si>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</si>
  <si>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</si>
  <si>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</si>
  <si>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</si>
  <si>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</si>
  <si>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</si>
  <si>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</si>
  <si>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</si>
  <si>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</si>
  <si>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</si>
  <si>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</si>
  <si>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</si>
  <si>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</si>
  <si>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</si>
  <si>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</si>
  <si>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</si>
  <si>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</si>
  <si>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</si>
  <si>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</si>
  <si>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</si>
  <si>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</si>
  <si>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</si>
  <si>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</si>
  <si>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</si>
  <si>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</si>
  <si>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</si>
  <si>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</si>
  <si>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</si>
  <si>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</si>
  <si>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</si>
  <si>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</si>
  <si>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</si>
  <si>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</si>
  <si>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</si>
  <si>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</si>
  <si>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</si>
  <si>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</si>
  <si>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</si>
  <si>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</si>
  <si>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</si>
  <si>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</si>
  <si>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</si>
  <si>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</si>
  <si>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</si>
  <si>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</si>
  <si>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</si>
  <si>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</si>
  <si>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</si>
  <si>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</si>
  <si>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</si>
  <si>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</si>
  <si>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</si>
  <si>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</si>
  <si>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</si>
  <si>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</si>
  <si>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</si>
  <si>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</si>
  <si>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</si>
  <si>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</si>
  <si>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</si>
  <si>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</si>
  <si>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</si>
  <si>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</si>
  <si>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</si>
  <si>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</si>
  <si>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</si>
  <si>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</si>
  <si>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</si>
  <si>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</si>
  <si>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</si>
  <si>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</si>
  <si>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</si>
  <si>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</si>
  <si>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</si>
  <si>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</si>
  <si>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</si>
  <si>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</si>
  <si>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</si>
  <si>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</si>
  <si>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</si>
  <si>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</si>
  <si>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</si>
  <si>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</si>
  <si>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</si>
  <si>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</si>
  <si>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</si>
  <si>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</si>
  <si>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</si>
  <si>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</si>
  <si>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</si>
  <si>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</si>
  <si>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</si>
  <si>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</si>
  <si>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</si>
  <si>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</si>
  <si>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</si>
  <si>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</si>
  <si>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</si>
  <si>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</si>
  <si>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</si>
  <si>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</si>
  <si>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</si>
  <si>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</si>
  <si>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</si>
  <si>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</si>
  <si>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</si>
  <si>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</si>
  <si>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</si>
  <si>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</si>
  <si>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</si>
  <si>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</si>
  <si>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</si>
  <si>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</si>
  <si>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</si>
  <si>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</si>
  <si>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</si>
  <si>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</si>
  <si>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</si>
  <si>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</si>
  <si>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</si>
  <si>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</si>
  <si>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</si>
  <si>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</si>
  <si>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</si>
  <si>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</si>
  <si>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</si>
  <si>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</si>
  <si>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</si>
  <si>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</si>
  <si>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</si>
  <si>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</si>
  <si>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</si>
  <si>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</si>
  <si>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</si>
  <si>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</si>
  <si>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</si>
  <si>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</si>
  <si>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</si>
  <si>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</si>
  <si>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</si>
  <si>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</si>
  <si>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</si>
  <si>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</si>
  <si>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</si>
  <si>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</si>
  <si>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</si>
  <si>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</si>
  <si>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</si>
  <si>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</si>
  <si>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</si>
  <si>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</si>
  <si>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</si>
  <si>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</si>
  <si>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</si>
  <si>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</si>
  <si>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</si>
  <si>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</si>
  <si>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</si>
  <si>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</si>
  <si>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</si>
  <si>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</si>
  <si>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</si>
  <si>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</si>
  <si>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</si>
  <si>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</si>
  <si>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</si>
  <si>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</si>
  <si>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</si>
  <si>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</si>
  <si>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</si>
  <si>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</si>
  <si>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</si>
  <si>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</si>
  <si>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</si>
  <si>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</si>
  <si>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</si>
  <si>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</si>
  <si>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</si>
  <si>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</si>
  <si>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</si>
  <si>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</si>
  <si>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</si>
  <si>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</si>
  <si>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</si>
  <si>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</si>
  <si>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</si>
  <si>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</si>
  <si>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</si>
  <si>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</si>
  <si>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</si>
  <si>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</si>
  <si>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</si>
  <si>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</si>
  <si>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</si>
  <si>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</si>
  <si>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</si>
  <si>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</si>
  <si>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</si>
  <si>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</si>
  <si>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</si>
  <si>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</si>
  <si>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</si>
  <si>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</si>
  <si>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</si>
  <si>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</si>
  <si>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</si>
  <si>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</si>
  <si>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</si>
  <si>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</si>
  <si>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</si>
  <si>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</si>
  <si>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</si>
  <si>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</si>
  <si>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</si>
  <si>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</si>
  <si>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</si>
  <si>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</si>
  <si>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</si>
  <si>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</si>
  <si>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</si>
  <si>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</si>
  <si>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</si>
  <si>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</si>
  <si>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</si>
  <si>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</si>
  <si>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</si>
  <si>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</si>
  <si>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</si>
  <si>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</si>
  <si>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</si>
  <si>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</si>
  <si>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</si>
  <si>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</si>
  <si>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</si>
  <si>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</si>
  <si>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</si>
  <si>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</si>
  <si>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</si>
  <si>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</si>
  <si>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</si>
  <si>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</si>
  <si>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</si>
  <si>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</si>
  <si>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</si>
  <si>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</si>
  <si>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</si>
  <si>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</si>
  <si>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</si>
  <si>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</si>
  <si>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</si>
  <si>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</si>
  <si>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</si>
  <si>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</si>
  <si>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</si>
  <si>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</si>
  <si>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</si>
  <si>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</si>
  <si>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</si>
  <si>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</si>
  <si>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</si>
  <si>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</si>
  <si>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</si>
  <si>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</si>
  <si>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</si>
  <si>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</si>
  <si>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</si>
  <si>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</si>
  <si>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</si>
  <si>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</si>
  <si>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</si>
  <si>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</si>
  <si>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</si>
  <si>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</si>
  <si>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</si>
  <si>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</si>
  <si>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</si>
  <si>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</si>
  <si>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</si>
  <si>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</si>
  <si>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</si>
  <si>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</si>
  <si>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</si>
  <si>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</si>
  <si>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</si>
  <si>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</si>
  <si>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</si>
  <si>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</si>
  <si>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</si>
  <si>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</si>
  <si>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</si>
  <si>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</si>
  <si>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</si>
  <si>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</si>
  <si>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</si>
  <si>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</si>
  <si>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</si>
  <si>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</si>
  <si>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</si>
  <si>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</si>
  <si>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</si>
  <si>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</si>
  <si>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</si>
  <si>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</si>
  <si>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</si>
  <si>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</si>
  <si>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</si>
  <si>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</si>
  <si>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</si>
  <si>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</si>
  <si>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</si>
  <si>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</si>
  <si>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</si>
  <si>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</si>
  <si>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</si>
  <si>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</si>
  <si>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</si>
  <si>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</si>
  <si>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</si>
  <si>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</si>
  <si>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</si>
  <si>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</si>
  <si>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</si>
  <si>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</si>
  <si>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</si>
  <si>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</si>
  <si>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</si>
  <si>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</si>
  <si>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</si>
  <si>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</si>
  <si>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</si>
  <si>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</si>
  <si>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</si>
  <si>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</si>
  <si>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</si>
  <si>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</si>
  <si>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</si>
  <si>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</si>
  <si>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</si>
  <si>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</si>
  <si>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</si>
  <si>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</si>
  <si>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</si>
  <si>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</si>
  <si>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</si>
  <si>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</si>
  <si>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</si>
  <si>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</si>
  <si>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</si>
  <si>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</si>
  <si>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</si>
  <si>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</si>
  <si>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</si>
  <si>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</si>
  <si>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</si>
  <si>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</si>
  <si>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</si>
  <si>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</si>
  <si>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</si>
  <si>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</si>
  <si>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</si>
  <si>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</si>
  <si>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</si>
  <si>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</si>
  <si>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</si>
  <si>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</si>
  <si>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</si>
  <si>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</si>
  <si>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</si>
  <si>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</si>
  <si>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</si>
  <si>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</si>
  <si>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</si>
  <si>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</si>
  <si>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</si>
  <si>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</si>
  <si>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</si>
  <si>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</si>
  <si>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</si>
  <si>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</si>
  <si>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</si>
  <si>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</si>
  <si>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</si>
  <si>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</si>
  <si>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</si>
  <si>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</si>
  <si>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</si>
  <si>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</si>
  <si>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</si>
  <si>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</si>
  <si>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</si>
  <si>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</si>
  <si>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</si>
  <si>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</si>
  <si>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</si>
  <si>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</si>
  <si>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</si>
  <si>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</si>
  <si>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</si>
  <si>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</si>
  <si>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</si>
  <si>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</si>
  <si>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</si>
  <si>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</si>
  <si>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</si>
  <si>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</si>
  <si>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</si>
  <si>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</si>
  <si>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</si>
  <si>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</si>
  <si>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</si>
  <si>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</si>
  <si>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</si>
  <si>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</si>
  <si>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</si>
  <si>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</si>
  <si>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</si>
  <si>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</si>
  <si>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</si>
  <si>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</si>
  <si>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</si>
  <si>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</si>
  <si>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</si>
  <si>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</si>
  <si>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</si>
  <si>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</si>
  <si>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</si>
  <si>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</si>
  <si>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</si>
  <si>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</si>
  <si>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</si>
  <si>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</si>
  <si>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</si>
  <si>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</si>
  <si>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</si>
  <si>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</si>
  <si>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</si>
  <si>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</si>
  <si>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</si>
  <si>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</si>
  <si>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</si>
  <si>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</si>
  <si>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</si>
  <si>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</si>
  <si>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</si>
  <si>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</si>
  <si>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</si>
  <si>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</si>
  <si>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</si>
  <si>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</si>
  <si>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</si>
  <si>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</si>
  <si>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</si>
  <si>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</si>
  <si>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</si>
  <si>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</si>
  <si>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</si>
  <si>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</si>
  <si>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</si>
  <si>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</si>
  <si>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</si>
  <si>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</si>
  <si>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</si>
  <si>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</si>
  <si>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</si>
  <si>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</si>
  <si>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</si>
  <si>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</si>
  <si>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</si>
  <si>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</si>
  <si>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</si>
  <si>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</si>
  <si>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</si>
  <si>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</si>
  <si>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</si>
  <si>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</si>
  <si>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</si>
  <si>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</si>
  <si>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</si>
  <si>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</si>
  <si>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</si>
  <si>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</si>
  <si>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</si>
  <si>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</si>
  <si>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</si>
  <si>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</si>
  <si>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</si>
  <si>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</si>
  <si>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</si>
  <si>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</si>
  <si>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</si>
  <si>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</si>
  <si>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</si>
  <si>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</si>
  <si>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</si>
  <si>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</si>
  <si>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</si>
  <si>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</si>
  <si>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</si>
  <si>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</si>
  <si>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</si>
  <si>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</si>
  <si>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</si>
  <si>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</si>
  <si>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</si>
  <si>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</si>
  <si>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</si>
  <si>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</si>
  <si>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</si>
  <si>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</si>
  <si>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</si>
  <si>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</si>
  <si>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</si>
  <si>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</si>
  <si>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</si>
  <si>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</si>
  <si>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</si>
  <si>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</si>
  <si>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</si>
  <si>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</si>
  <si>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</si>
  <si>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</si>
  <si>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</si>
  <si>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</si>
  <si>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</si>
  <si>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</si>
  <si>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</si>
  <si>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</si>
  <si>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</si>
  <si>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</si>
  <si>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</si>
  <si>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</si>
  <si>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</si>
  <si>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</si>
  <si>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</si>
  <si>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</si>
  <si>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</si>
  <si>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</si>
  <si>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</si>
  <si>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</si>
  <si>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</si>
  <si>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</si>
  <si>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</si>
  <si>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</si>
  <si>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</si>
  <si>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</si>
  <si>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</si>
  <si>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</si>
  <si>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</si>
  <si>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</si>
  <si>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</si>
  <si>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</si>
  <si>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</si>
  <si>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</si>
  <si>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</si>
  <si>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</si>
  <si>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</si>
  <si>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</si>
  <si>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</si>
  <si>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</si>
  <si>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</si>
  <si>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</si>
  <si>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</si>
  <si>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</si>
  <si>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</si>
  <si>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</si>
  <si>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</si>
  <si>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</si>
  <si>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</si>
  <si>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</si>
  <si>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</si>
  <si>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</si>
  <si>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</si>
  <si>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</si>
  <si>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</si>
  <si>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</si>
  <si>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</si>
  <si>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</si>
  <si>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</si>
  <si>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</si>
  <si>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</si>
  <si>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</si>
  <si>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</si>
  <si>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</si>
  <si>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</si>
  <si>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</si>
  <si>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</si>
  <si>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</si>
  <si>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</si>
  <si>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</si>
  <si>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</si>
  <si>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</si>
  <si>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</si>
  <si>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</si>
  <si>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</si>
  <si>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</si>
  <si>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</si>
  <si>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</si>
  <si>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</si>
  <si>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</si>
  <si>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</si>
  <si>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</si>
  <si>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</si>
  <si>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</si>
  <si>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</si>
  <si>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</si>
  <si>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</si>
  <si>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</si>
  <si>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</si>
  <si>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</si>
  <si>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</si>
  <si>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</si>
  <si>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</si>
  <si>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</si>
  <si>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</si>
  <si>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</si>
  <si>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</si>
  <si>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</si>
  <si>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</si>
  <si>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</si>
  <si>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</si>
  <si>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</si>
  <si>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</si>
  <si>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</si>
  <si>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</si>
  <si>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</si>
  <si>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</si>
  <si>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</si>
  <si>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</si>
  <si>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</si>
  <si>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</si>
  <si>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</si>
  <si>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</si>
  <si>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</si>
  <si>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</si>
  <si>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</si>
  <si>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</si>
  <si>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</si>
  <si>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</si>
  <si>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</si>
  <si>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</si>
  <si>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</si>
  <si>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</si>
  <si>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</si>
  <si>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</si>
  <si>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</si>
  <si>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</si>
  <si>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</si>
  <si>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</si>
  <si>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</si>
  <si>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</si>
  <si>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</si>
  <si>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</si>
  <si>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</si>
  <si>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</si>
  <si>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</si>
  <si>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</si>
  <si>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</si>
  <si>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</si>
  <si>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</si>
  <si>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</si>
  <si>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</si>
  <si>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</si>
  <si>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</si>
  <si>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</si>
  <si>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</si>
  <si>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</si>
  <si>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</si>
  <si>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</si>
  <si>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</si>
  <si>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</si>
  <si>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</si>
  <si>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</si>
  <si>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</si>
  <si>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</si>
  <si>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</si>
  <si>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</si>
  <si>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</si>
  <si>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</si>
  <si>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</si>
  <si>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</si>
  <si>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</si>
  <si>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</si>
  <si>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</si>
  <si>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</si>
  <si>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</si>
  <si>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</si>
  <si>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</si>
  <si>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</si>
  <si>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</si>
  <si>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</si>
  <si>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</si>
  <si>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</si>
  <si>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</si>
  <si>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</si>
  <si>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</si>
  <si>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</si>
  <si>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</si>
  <si>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</si>
  <si>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</si>
  <si>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</si>
  <si>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</si>
  <si>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</si>
  <si>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</si>
  <si>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</si>
  <si>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</si>
  <si>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</si>
  <si>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</si>
  <si>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</si>
  <si>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</si>
  <si>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</si>
  <si>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</si>
  <si>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</si>
  <si>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</si>
  <si>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</si>
  <si>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</si>
  <si>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</si>
  <si>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</si>
  <si>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</si>
  <si>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</si>
  <si>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</si>
  <si>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</si>
  <si>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</si>
  <si>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</si>
  <si>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</si>
  <si>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</si>
  <si>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</si>
  <si>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</si>
  <si>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</si>
  <si>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</si>
  <si>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</si>
  <si>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</si>
  <si>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</si>
  <si>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</si>
  <si>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</si>
  <si>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</si>
  <si>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</si>
  <si>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</si>
  <si>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</si>
  <si>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</si>
  <si>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</si>
  <si>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</si>
  <si>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</si>
  <si>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</si>
  <si>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</si>
  <si>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</si>
  <si>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</si>
  <si>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</si>
  <si>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</si>
  <si>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</si>
  <si>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</si>
  <si>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</si>
  <si>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</si>
  <si>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</si>
  <si>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</si>
  <si>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</si>
  <si>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</si>
  <si>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</si>
  <si>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</si>
  <si>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</si>
  <si>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</si>
  <si>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</si>
  <si>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</si>
  <si>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</si>
  <si>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</si>
  <si>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</si>
  <si>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</si>
  <si>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</si>
  <si>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</si>
  <si>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</si>
  <si>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</si>
  <si>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</si>
  <si>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</si>
  <si>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</si>
  <si>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</si>
  <si>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</si>
  <si>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</si>
  <si>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</si>
  <si>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</si>
  <si>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</si>
  <si>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</si>
  <si>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</si>
  <si>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</si>
  <si>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</si>
  <si>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</si>
  <si>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</si>
  <si>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</si>
  <si>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</si>
  <si>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</si>
  <si>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</si>
  <si>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</si>
  <si>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</si>
  <si>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</si>
  <si>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</si>
  <si>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</si>
  <si>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</si>
  <si>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</si>
  <si>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</si>
  <si>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</si>
  <si>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</si>
  <si>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</si>
  <si>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</si>
  <si>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</si>
  <si>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</si>
  <si>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</si>
  <si>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</si>
  <si>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</si>
  <si>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</si>
  <si>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</si>
  <si>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</si>
  <si>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</si>
  <si>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</si>
  <si>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</si>
  <si>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</si>
  <si>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</si>
  <si>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</si>
  <si>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</si>
  <si>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</si>
  <si>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</si>
  <si>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</si>
  <si>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</si>
  <si>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</si>
  <si>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</si>
  <si>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</si>
  <si>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</si>
  <si>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</si>
  <si>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</si>
  <si>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</si>
  <si>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</si>
  <si>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</si>
  <si>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</si>
  <si>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</si>
  <si>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</si>
  <si>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</si>
  <si>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</si>
  <si>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</si>
  <si>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</si>
  <si>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</si>
  <si>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</si>
  <si>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</si>
  <si>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</si>
  <si>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</si>
  <si>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</si>
  <si>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</si>
  <si>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</si>
  <si>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</si>
  <si>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</si>
  <si>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</si>
  <si>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</si>
  <si>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</si>
  <si>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</si>
  <si>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</si>
  <si>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</si>
  <si>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</si>
  <si>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</si>
  <si>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</si>
  <si>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</si>
  <si>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</si>
  <si>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</si>
  <si>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</si>
  <si>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</si>
  <si>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</si>
  <si>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</si>
  <si>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</si>
  <si>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</si>
  <si>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</si>
  <si>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</si>
  <si>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</si>
  <si>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</si>
  <si>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</si>
  <si>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</si>
  <si>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</si>
  <si>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</si>
  <si>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</si>
  <si>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</si>
  <si>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</si>
  <si>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</si>
  <si>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</si>
  <si>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</si>
  <si>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</si>
  <si>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</si>
  <si>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</si>
  <si>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</si>
  <si>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</si>
  <si>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</si>
  <si>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</si>
  <si>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</si>
  <si>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</si>
  <si>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</si>
  <si>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</si>
  <si>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</si>
  <si>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</si>
  <si>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</si>
  <si>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</si>
  <si>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</si>
  <si>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</si>
  <si>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</si>
  <si>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</si>
  <si>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</si>
  <si>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</si>
  <si>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</si>
  <si>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</si>
  <si>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</si>
  <si>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</si>
  <si>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</si>
  <si>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</si>
  <si>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</si>
  <si>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</si>
  <si>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</si>
  <si>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</si>
  <si>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</si>
  <si>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</si>
  <si>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</si>
  <si>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</si>
  <si>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</si>
  <si>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</si>
  <si>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</si>
  <si>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</si>
  <si>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</si>
  <si>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</si>
  <si>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</si>
  <si>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</si>
  <si>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</si>
  <si>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</si>
  <si>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</si>
  <si>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</si>
  <si>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</si>
  <si>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</si>
  <si>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</si>
  <si>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</si>
  <si>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</si>
  <si>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</si>
  <si>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</si>
  <si>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</si>
  <si>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</si>
  <si>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</si>
  <si>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</si>
  <si>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</si>
  <si>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</si>
  <si>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</si>
  <si>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</si>
  <si>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</si>
  <si>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</si>
  <si>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</si>
  <si>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</si>
  <si>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</si>
  <si>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</si>
  <si>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</si>
  <si>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</si>
  <si>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</si>
  <si>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</si>
  <si>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</si>
  <si>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</si>
  <si>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</si>
  <si>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</si>
  <si>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</si>
  <si>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</si>
  <si>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</si>
  <si>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</si>
  <si>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</si>
  <si>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</si>
  <si>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</si>
  <si>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</si>
  <si>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</si>
  <si>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</si>
  <si>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</si>
  <si>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</si>
  <si>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</si>
  <si>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</si>
  <si>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</si>
  <si>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</si>
  <si>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</si>
  <si>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</si>
  <si>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</si>
  <si>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</si>
  <si>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</si>
  <si>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</si>
  <si>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</si>
  <si>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</si>
  <si>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</si>
  <si>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</si>
  <si>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</si>
  <si>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</si>
  <si>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</si>
  <si>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</si>
  <si>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</si>
  <si>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</si>
  <si>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</si>
  <si>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</si>
  <si>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</si>
  <si>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</si>
  <si>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</si>
  <si>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</si>
  <si>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</si>
  <si>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</si>
  <si>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</si>
  <si>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</si>
  <si>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</si>
  <si>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</si>
  <si>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</si>
  <si>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</si>
  <si>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</si>
  <si>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</si>
  <si>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</si>
  <si>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</si>
  <si>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</si>
  <si>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</si>
  <si>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</si>
  <si>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</si>
  <si>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</si>
  <si>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</si>
  <si>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</si>
  <si>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</si>
  <si>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</si>
  <si>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</si>
  <si>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</si>
  <si>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</si>
  <si>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</si>
  <si>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</si>
  <si>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</si>
  <si>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</si>
  <si>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</si>
  <si>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</si>
  <si>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</si>
  <si>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</si>
  <si>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</si>
  <si>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</si>
  <si>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</si>
  <si>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</si>
  <si>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</si>
  <si>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</si>
  <si>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</si>
  <si>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</si>
  <si>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</si>
  <si>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</si>
  <si>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</si>
  <si>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</si>
  <si>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</si>
  <si>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</si>
  <si>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</si>
  <si>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</si>
  <si>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</si>
  <si>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</si>
  <si>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</si>
  <si>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</si>
  <si>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</si>
  <si>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</si>
  <si>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</si>
  <si>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</si>
  <si>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</si>
  <si>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</si>
  <si>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</si>
  <si>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</si>
  <si>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</si>
  <si>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</si>
  <si>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</si>
  <si>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</si>
  <si>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</si>
  <si>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</si>
  <si>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</si>
  <si>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</si>
  <si>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</si>
  <si>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</si>
  <si>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</si>
  <si>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</si>
  <si>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</si>
  <si>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</si>
  <si>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</si>
  <si>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</si>
  <si>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</si>
  <si>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</si>
  <si>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</si>
  <si>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</si>
  <si>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</si>
  <si>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</si>
  <si>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</si>
  <si>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</si>
  <si>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</si>
  <si>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</si>
  <si>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</si>
  <si>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</si>
  <si>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</si>
  <si>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</si>
  <si>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</si>
  <si>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</si>
  <si>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</si>
  <si>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</si>
  <si>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</si>
  <si>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</si>
  <si>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</si>
  <si>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</si>
  <si>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</si>
  <si>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</si>
  <si>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</si>
  <si>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</si>
  <si>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</si>
  <si>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</si>
  <si>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</si>
  <si>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</si>
  <si>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</si>
  <si>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</si>
  <si>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</si>
  <si>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</si>
  <si>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</si>
  <si>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</si>
  <si>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</si>
  <si>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</si>
  <si>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</si>
  <si>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</si>
  <si>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</si>
  <si>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</si>
  <si>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</si>
  <si>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</si>
  <si>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</si>
  <si>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</si>
  <si>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</si>
  <si>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</si>
  <si>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</si>
  <si>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</si>
  <si>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</si>
  <si>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</si>
  <si>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</si>
  <si>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</si>
  <si>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</si>
  <si>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</si>
  <si>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</si>
  <si>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</si>
  <si>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</si>
  <si>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</si>
  <si>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</si>
  <si>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</si>
  <si>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</si>
  <si>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</si>
  <si>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</si>
  <si>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</si>
  <si>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</si>
  <si>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</si>
  <si>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</si>
  <si>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</si>
  <si>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</si>
  <si>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</si>
  <si>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</si>
  <si>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</si>
  <si>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</si>
  <si>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</si>
  <si>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</si>
  <si>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</si>
  <si>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</si>
  <si>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</si>
  <si>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</si>
  <si>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</si>
  <si>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</si>
  <si>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</si>
  <si>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</si>
  <si>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</si>
  <si>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</si>
  <si>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</si>
  <si>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</si>
  <si>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</si>
  <si>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</si>
  <si>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</si>
  <si>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</si>
  <si>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</si>
  <si>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</si>
  <si>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</si>
  <si>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</si>
  <si>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</si>
  <si>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</si>
  <si>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</si>
  <si>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</si>
  <si>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</si>
  <si>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</si>
  <si>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</si>
  <si>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</si>
  <si>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</si>
  <si>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</si>
  <si>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</si>
  <si>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</si>
  <si>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</si>
  <si>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</si>
  <si>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</si>
  <si>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</si>
  <si>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</si>
  <si>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</si>
  <si>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</si>
  <si>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</si>
  <si>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</si>
  <si>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</si>
  <si>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</si>
  <si>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</si>
  <si>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</si>
  <si>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</si>
  <si>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</si>
  <si>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</si>
  <si>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</si>
  <si>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</si>
  <si>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</si>
  <si>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</si>
  <si>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</si>
  <si>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</si>
  <si>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</si>
  <si>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</si>
  <si>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</si>
  <si>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</si>
  <si>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</si>
  <si>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</si>
  <si>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</si>
  <si>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</si>
  <si>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</si>
  <si>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</si>
  <si>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</si>
  <si>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</si>
  <si>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</si>
  <si>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</si>
  <si>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</si>
  <si>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</si>
  <si>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</si>
  <si>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</si>
  <si>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</si>
  <si>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</si>
  <si>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</si>
  <si>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</si>
  <si>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</si>
  <si>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</si>
  <si>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</si>
  <si>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</si>
  <si>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</si>
  <si>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</si>
  <si>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</si>
  <si>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</si>
  <si>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</si>
  <si>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</si>
  <si>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</si>
  <si>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</si>
  <si>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</si>
  <si>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</si>
  <si>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</si>
  <si>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</si>
  <si>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</si>
  <si>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</si>
  <si>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</si>
  <si>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</si>
  <si>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</si>
  <si>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</si>
  <si>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</si>
  <si>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</si>
  <si>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</si>
  <si>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</si>
  <si>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</si>
  <si>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</si>
  <si>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</si>
  <si>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</si>
  <si>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</si>
  <si>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</si>
  <si>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</si>
  <si>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</si>
  <si>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</si>
  <si>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</si>
  <si>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</si>
  <si>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</si>
  <si>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</si>
  <si>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</si>
  <si>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</si>
  <si>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</si>
  <si>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</si>
  <si>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</si>
  <si>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</si>
  <si>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</si>
  <si>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</si>
  <si>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</si>
  <si>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</si>
  <si>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</si>
  <si>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</si>
  <si>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</si>
  <si>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</si>
  <si>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</si>
  <si>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</si>
  <si>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</si>
  <si>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</si>
  <si>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</si>
  <si>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</si>
  <si>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</si>
  <si>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</si>
  <si>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</si>
  <si>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</si>
  <si>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</si>
  <si>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</si>
  <si>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</si>
  <si>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</si>
  <si>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</si>
  <si>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</si>
  <si>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</si>
  <si>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</si>
  <si>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</si>
  <si>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</si>
  <si>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</si>
  <si>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</si>
  <si>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</si>
  <si>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</si>
  <si>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</si>
  <si>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</si>
  <si>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</si>
  <si>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</si>
  <si>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</si>
  <si>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</si>
  <si>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</si>
  <si>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</si>
  <si>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</si>
  <si>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</si>
  <si>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</si>
  <si>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</si>
  <si>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</si>
  <si>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</si>
  <si>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</si>
  <si>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</si>
  <si>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</si>
  <si>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</si>
  <si>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</si>
  <si>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</si>
  <si>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</si>
  <si>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</si>
  <si>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</si>
  <si>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</si>
  <si>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</si>
  <si>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</si>
  <si>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</si>
  <si>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</si>
  <si>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</si>
  <si>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</si>
  <si>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</si>
  <si>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</si>
  <si>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</si>
  <si>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</si>
  <si>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</si>
  <si>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</si>
  <si>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</si>
  <si>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</si>
  <si>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</si>
  <si>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</si>
  <si>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</si>
  <si>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</si>
  <si>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</si>
  <si>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</si>
  <si>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</si>
  <si>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</si>
  <si>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</si>
  <si>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</si>
  <si>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</si>
  <si>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</si>
  <si>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</si>
  <si>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</si>
  <si>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</si>
  <si>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</si>
  <si>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</si>
  <si>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</si>
  <si>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</si>
  <si>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</si>
  <si>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</si>
  <si>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</si>
  <si>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</si>
  <si>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</si>
  <si>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</si>
  <si>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</si>
  <si>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</si>
  <si>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</si>
  <si>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</si>
  <si>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</si>
  <si>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</si>
  <si>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</si>
  <si>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</si>
  <si>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</si>
  <si>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</si>
  <si>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</si>
  <si>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</si>
  <si>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</si>
  <si>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</si>
  <si>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</si>
  <si>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</si>
  <si>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</si>
  <si>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</si>
  <si>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</si>
  <si>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</si>
  <si>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</si>
  <si>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</si>
  <si>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</si>
  <si>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</si>
  <si>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</si>
  <si>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</si>
  <si>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</si>
  <si>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</si>
  <si>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</si>
  <si>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</si>
  <si>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</si>
  <si>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</si>
  <si>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</si>
  <si>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</si>
  <si>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</si>
  <si>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</si>
  <si>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</si>
  <si>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</si>
  <si>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</si>
  <si>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</si>
  <si>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</si>
  <si>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</si>
  <si>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</si>
  <si>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</si>
  <si>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</si>
  <si>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</si>
  <si>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</si>
  <si>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</si>
  <si>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</si>
  <si>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</si>
  <si>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</si>
  <si>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</si>
  <si>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</si>
  <si>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</si>
  <si>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</si>
  <si>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</si>
  <si>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</si>
  <si>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</si>
  <si>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</si>
  <si>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</si>
  <si>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</si>
  <si>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</si>
  <si>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</si>
  <si>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</si>
  <si>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</si>
  <si>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</si>
  <si>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</si>
  <si>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</si>
  <si>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</si>
  <si>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</si>
  <si>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</si>
  <si>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</si>
  <si>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</si>
  <si>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</si>
  <si>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</si>
  <si>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</si>
  <si>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</si>
  <si>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</si>
  <si>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</si>
  <si>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</si>
  <si>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</si>
  <si>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</si>
  <si>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</si>
  <si>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</si>
  <si>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</si>
  <si>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</si>
  <si>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</si>
  <si>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</si>
  <si>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</si>
  <si>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</si>
  <si>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</si>
  <si>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</si>
  <si>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</si>
  <si>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</si>
  <si>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</si>
  <si>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</si>
  <si>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</si>
  <si>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</si>
  <si>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</si>
  <si>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</si>
  <si>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</si>
  <si>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</si>
  <si>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</si>
  <si>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</si>
  <si>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</si>
  <si>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</si>
  <si>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</si>
  <si>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</si>
  <si>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</si>
  <si>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</si>
  <si>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</si>
  <si>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</si>
  <si>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</si>
  <si>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</si>
  <si>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</si>
  <si>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</si>
  <si>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</si>
  <si>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</si>
  <si>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</si>
  <si>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</si>
  <si>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</si>
  <si>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</si>
  <si>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</si>
  <si>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</si>
  <si>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</si>
  <si>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</si>
  <si>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</si>
  <si>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</si>
  <si>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</si>
  <si>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</si>
  <si>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</si>
  <si>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</si>
  <si>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</si>
  <si>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</si>
  <si>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</si>
  <si>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</si>
  <si>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</si>
  <si>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</si>
  <si>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</si>
  <si>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</si>
  <si>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</si>
  <si>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</si>
  <si>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</si>
  <si>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</si>
  <si>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</si>
  <si>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</si>
  <si>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</si>
  <si>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</si>
  <si>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</si>
  <si>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</si>
  <si>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</si>
  <si>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</si>
  <si>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</si>
  <si>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</si>
  <si>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</si>
  <si>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</si>
  <si>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</si>
  <si>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</si>
  <si>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</si>
  <si>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</si>
  <si>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</si>
  <si>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</si>
  <si>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</si>
  <si>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</si>
  <si>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</si>
  <si>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</si>
  <si>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</si>
  <si>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</si>
  <si>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</si>
  <si>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</si>
  <si>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</si>
  <si>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</si>
  <si>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</si>
  <si>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</si>
  <si>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</si>
  <si>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</si>
  <si>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</si>
  <si>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</si>
  <si>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</si>
  <si>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</si>
  <si>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</si>
  <si>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</si>
  <si>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</si>
  <si>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</si>
  <si>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</si>
  <si>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</si>
  <si>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</si>
  <si>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</si>
  <si>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</si>
  <si>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</si>
  <si>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</si>
  <si>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</si>
  <si>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</si>
  <si>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</si>
  <si>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</si>
  <si>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</si>
  <si>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</si>
  <si>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</si>
  <si>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</si>
  <si>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</si>
  <si>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</si>
  <si>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</si>
  <si>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</si>
  <si>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</si>
  <si>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</si>
  <si>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</si>
  <si>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</si>
  <si>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</si>
  <si>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</si>
  <si>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</si>
  <si>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</si>
  <si>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</si>
  <si>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</si>
  <si>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</si>
  <si>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</si>
  <si>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</si>
  <si>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</si>
  <si>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</si>
  <si>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</si>
  <si>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</si>
  <si>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</si>
  <si>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</si>
  <si>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</si>
  <si>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</si>
  <si>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</si>
  <si>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</si>
  <si>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</si>
  <si>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</si>
  <si>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</si>
  <si>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</si>
  <si>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</si>
  <si>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</si>
  <si>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</si>
  <si>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</si>
  <si>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</si>
  <si>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</si>
  <si>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</si>
  <si>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</si>
  <si>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</si>
  <si>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</si>
  <si>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</si>
  <si>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</si>
  <si>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</si>
  <si>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</si>
  <si>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</si>
  <si>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</si>
  <si>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</si>
  <si>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</si>
  <si>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</si>
  <si>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</si>
  <si>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</si>
  <si>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</si>
  <si>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</si>
  <si>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</si>
  <si>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</si>
  <si>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</si>
  <si>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</si>
  <si>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</si>
  <si>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</si>
  <si>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</si>
  <si>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</si>
  <si>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</si>
  <si>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</si>
  <si>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</si>
  <si>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</si>
  <si>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</si>
  <si>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</si>
  <si>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</si>
  <si>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</si>
  <si>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</si>
  <si>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</si>
  <si>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</si>
  <si>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</si>
  <si>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</si>
  <si>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</si>
  <si>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</si>
  <si>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</si>
  <si>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</si>
  <si>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</si>
  <si>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</si>
  <si>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</si>
  <si>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</si>
  <si>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</si>
  <si>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</si>
  <si>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</si>
  <si>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</si>
  <si>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</si>
  <si>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</si>
  <si>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</si>
  <si>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</si>
  <si>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</si>
  <si>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</si>
  <si>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</si>
  <si>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</si>
  <si>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</si>
  <si>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</si>
  <si>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</si>
  <si>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</si>
  <si>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</si>
  <si>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</si>
  <si>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</si>
  <si>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</si>
  <si>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</si>
  <si>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</si>
  <si>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</si>
  <si>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</si>
  <si>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</si>
  <si>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</si>
  <si>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</si>
  <si>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</si>
  <si>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</si>
  <si>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</si>
  <si>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</si>
  <si>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</si>
  <si>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</si>
  <si>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</si>
  <si>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</si>
  <si>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</si>
  <si>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</si>
  <si>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</si>
  <si>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</si>
  <si>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</si>
  <si>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</si>
  <si>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</si>
  <si>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</si>
  <si>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</si>
  <si>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</si>
  <si>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</si>
  <si>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</si>
  <si>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</si>
  <si>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</si>
  <si>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</si>
  <si>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</si>
  <si>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</si>
  <si>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</si>
  <si>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</si>
  <si>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</si>
  <si>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</si>
  <si>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</si>
  <si>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</si>
  <si>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</si>
  <si>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</si>
  <si>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</si>
  <si>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</si>
  <si>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</si>
  <si>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</si>
  <si>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</si>
  <si>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</si>
  <si>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</si>
  <si>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</si>
  <si>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</si>
  <si>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</si>
  <si>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</si>
  <si>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</si>
  <si>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</si>
  <si>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</si>
  <si>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</si>
  <si>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</si>
  <si>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</si>
  <si>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</si>
  <si>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</si>
  <si>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</si>
  <si>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</si>
  <si>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</si>
  <si>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</si>
  <si>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</si>
  <si>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</si>
  <si>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</si>
  <si>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</si>
  <si>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</si>
  <si>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</si>
  <si>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</si>
  <si>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</si>
  <si>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</si>
  <si>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</si>
  <si>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</si>
  <si>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</si>
  <si>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</si>
  <si>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</si>
  <si>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</si>
  <si>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</si>
  <si>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</si>
  <si>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</si>
  <si>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</si>
  <si>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</si>
  <si>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</si>
  <si>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</si>
  <si>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</si>
  <si>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</si>
  <si>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</si>
  <si>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</si>
  <si>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</si>
  <si>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</si>
  <si>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</si>
  <si>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</si>
  <si>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</si>
  <si>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</si>
  <si>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</si>
  <si>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</si>
  <si>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</si>
  <si>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</si>
  <si>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</si>
  <si>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</si>
  <si>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</si>
  <si>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</si>
  <si>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</si>
  <si>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</si>
  <si>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</si>
  <si>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</si>
  <si>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</si>
  <si>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</si>
  <si>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</si>
  <si>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</si>
  <si>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</si>
  <si>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</si>
  <si>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</si>
  <si>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</si>
  <si>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</si>
  <si>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</si>
  <si>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</si>
  <si>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</si>
  <si>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</si>
  <si>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</si>
  <si>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</si>
  <si>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</si>
  <si>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</si>
  <si>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</si>
  <si>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</si>
  <si>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</si>
  <si>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</si>
  <si>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</si>
  <si>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</si>
  <si>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</si>
  <si>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</si>
  <si>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</si>
  <si>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</si>
  <si>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</si>
  <si>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</si>
  <si>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</si>
  <si>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</si>
  <si>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</si>
  <si>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</si>
  <si>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</si>
  <si>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</si>
  <si>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</si>
  <si>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</si>
  <si>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</si>
  <si>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</si>
  <si>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</si>
  <si>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</si>
  <si>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</si>
  <si>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</si>
  <si>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</si>
  <si>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</si>
  <si>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</si>
  <si>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</si>
  <si>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</si>
  <si>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</si>
  <si>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</si>
  <si>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</si>
  <si>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</si>
  <si>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</si>
  <si>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</si>
  <si>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</si>
  <si>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</si>
  <si>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</si>
  <si>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</si>
  <si>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</si>
  <si>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</si>
  <si>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</si>
  <si>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</si>
  <si>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</si>
  <si>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</si>
  <si>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</si>
  <si>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</si>
  <si>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</si>
  <si>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</si>
  <si>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</si>
  <si>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</si>
  <si>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</si>
  <si>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</si>
  <si>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</si>
  <si>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</si>
  <si>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</si>
  <si>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</si>
  <si>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</si>
  <si>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</si>
  <si>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</si>
  <si>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</si>
  <si>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</si>
  <si>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</si>
  <si>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</si>
  <si>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</si>
  <si>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</si>
  <si>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</si>
  <si>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</si>
  <si>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</si>
  <si>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</si>
  <si>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</si>
  <si>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</si>
  <si>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</si>
  <si>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</si>
  <si>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</si>
  <si>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</si>
  <si>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</si>
  <si>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</si>
  <si>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</si>
  <si>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</si>
  <si>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</si>
  <si>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</si>
  <si>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</si>
  <si>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</si>
  <si>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</si>
  <si>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</si>
  <si>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</si>
  <si>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</si>
  <si>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</si>
  <si>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</si>
  <si>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</si>
  <si>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</si>
  <si>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</si>
  <si>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</si>
  <si>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</si>
  <si>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</si>
  <si>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</si>
  <si>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</si>
  <si>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</si>
  <si>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</si>
  <si>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</si>
  <si>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</si>
  <si>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</si>
  <si>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</si>
  <si>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</si>
  <si>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</si>
  <si>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</si>
  <si>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</si>
  <si>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</si>
  <si>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</si>
  <si>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</si>
  <si>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</si>
  <si>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</si>
  <si>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</si>
  <si>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</si>
  <si>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</si>
  <si>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</si>
  <si>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</si>
  <si>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</si>
  <si>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</si>
  <si>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</si>
  <si>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</si>
  <si>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</si>
  <si>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</si>
  <si>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</si>
  <si>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</si>
  <si>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</si>
  <si>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</si>
  <si>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</si>
  <si>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</si>
  <si>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</si>
  <si>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</si>
  <si>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</si>
  <si>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</si>
  <si>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</si>
  <si>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</si>
  <si>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</si>
  <si>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</si>
  <si>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</si>
  <si>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</si>
  <si>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</si>
  <si>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</si>
  <si>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</si>
  <si>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</si>
  <si>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</si>
  <si>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</si>
  <si>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</si>
  <si>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</si>
  <si>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</si>
  <si>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</si>
  <si>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</si>
  <si>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</si>
  <si>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</si>
  <si>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</si>
  <si>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</si>
  <si>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</si>
  <si>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</si>
  <si>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</si>
  <si>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</si>
  <si>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</si>
  <si>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</si>
  <si>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</si>
  <si>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</si>
  <si>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</si>
  <si>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</si>
  <si>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</si>
  <si>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</si>
  <si>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</si>
  <si>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</si>
  <si>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</si>
  <si>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</si>
  <si>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</si>
  <si>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</si>
  <si>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</si>
  <si>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</si>
  <si>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</si>
  <si>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</si>
  <si>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</si>
  <si>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</si>
  <si>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</si>
  <si>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</si>
  <si>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</si>
  <si>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</si>
  <si>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</si>
  <si>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</si>
  <si>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</si>
  <si>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</si>
  <si>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</si>
  <si>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</si>
  <si>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</si>
  <si>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</si>
  <si>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</si>
  <si>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</si>
  <si>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</si>
  <si>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</si>
  <si>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</si>
  <si>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</si>
  <si>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</si>
  <si>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</si>
  <si>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</si>
  <si>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</si>
  <si>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</si>
  <si>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</si>
  <si>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</si>
  <si>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</si>
  <si>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</si>
  <si>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</si>
  <si>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</si>
  <si>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</si>
  <si>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</si>
  <si>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</si>
  <si>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</si>
  <si>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</si>
  <si>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</si>
  <si>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</si>
  <si>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</si>
  <si>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</si>
  <si>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</si>
  <si>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</si>
  <si>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</si>
  <si>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</si>
  <si>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</si>
  <si>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</si>
  <si>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</si>
  <si>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</si>
  <si>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</si>
  <si>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</si>
  <si>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</si>
  <si>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</si>
  <si>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</si>
  <si>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</si>
  <si>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</si>
  <si>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</si>
  <si>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</si>
  <si>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</si>
  <si>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</si>
  <si>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</si>
  <si>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</si>
  <si>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</si>
  <si>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</si>
  <si>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</si>
  <si>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</si>
  <si>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</si>
  <si>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</si>
  <si>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</si>
  <si>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</si>
  <si>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</si>
  <si>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</si>
  <si>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</si>
  <si>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</si>
  <si>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</si>
  <si>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</si>
  <si>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</si>
  <si>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</si>
  <si>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</si>
  <si>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</si>
  <si>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</si>
  <si>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</si>
  <si>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</si>
  <si>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</si>
  <si>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</si>
  <si>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</si>
  <si>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</si>
  <si>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</si>
  <si>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</si>
  <si>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</si>
  <si>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</si>
  <si>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</si>
  <si>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</si>
  <si>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</si>
  <si>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</si>
  <si>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</si>
  <si>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</si>
  <si>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</si>
  <si>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</si>
  <si>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</si>
  <si>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</si>
  <si>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</si>
  <si>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</si>
  <si>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</si>
  <si>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</si>
  <si>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</si>
  <si>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</si>
  <si>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</si>
  <si>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</si>
  <si>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</si>
  <si>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</si>
  <si>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</si>
  <si>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</si>
  <si>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</si>
  <si>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</si>
  <si>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</si>
  <si>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</si>
  <si>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</si>
  <si>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</si>
  <si>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</si>
  <si>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</si>
  <si>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</si>
  <si>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</si>
  <si>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</si>
  <si>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</si>
  <si>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</si>
  <si>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</si>
  <si>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</si>
  <si>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</si>
  <si>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</si>
  <si>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</si>
  <si>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</si>
  <si>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</si>
  <si>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</si>
  <si>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</si>
  <si>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</si>
  <si>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</si>
  <si>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</si>
  <si>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</si>
  <si>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</si>
  <si>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</si>
  <si>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</si>
  <si>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</si>
  <si>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</si>
  <si>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</si>
  <si>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</si>
  <si>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</si>
  <si>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</si>
  <si>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</si>
  <si>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</si>
  <si>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</si>
  <si>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</si>
  <si>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</si>
  <si>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</si>
  <si>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</si>
  <si>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</si>
  <si>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</si>
  <si>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</si>
  <si>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</si>
  <si>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</si>
  <si>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</si>
  <si>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</si>
  <si>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</si>
  <si>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</si>
  <si>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</si>
  <si>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</si>
  <si>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</si>
  <si>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</si>
  <si>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</si>
  <si>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</si>
  <si>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</si>
  <si>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</si>
  <si>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</si>
  <si>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</si>
  <si>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</si>
  <si>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</si>
  <si>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</si>
  <si>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</si>
  <si>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</si>
  <si>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</si>
  <si>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</si>
  <si>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</si>
  <si>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</si>
  <si>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</si>
  <si>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</si>
  <si>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</si>
  <si>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</si>
  <si>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</si>
  <si>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</si>
  <si>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</si>
  <si>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</si>
  <si>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</si>
  <si>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</si>
  <si>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</si>
  <si>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</si>
  <si>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</si>
  <si>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</si>
  <si>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</si>
  <si>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</si>
  <si>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</si>
  <si>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</si>
  <si>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</si>
  <si>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</si>
  <si>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</si>
  <si>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</si>
  <si>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</si>
  <si>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</si>
  <si>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</si>
  <si>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</si>
  <si>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</si>
  <si>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</si>
  <si>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</si>
  <si>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</si>
  <si>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</si>
  <si>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</si>
  <si>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</si>
  <si>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</si>
  <si>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</si>
  <si>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</si>
  <si>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</si>
  <si>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</si>
  <si>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</si>
  <si>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</si>
  <si>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</si>
  <si>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</si>
  <si>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</si>
  <si>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</si>
  <si>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</si>
  <si>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</si>
  <si>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</si>
  <si>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</si>
  <si>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</si>
  <si>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</si>
  <si>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</si>
  <si>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</si>
  <si>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</si>
  <si>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</si>
  <si>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</si>
  <si>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</si>
  <si>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</si>
  <si>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</si>
  <si>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</si>
  <si>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</si>
  <si>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</si>
  <si>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</si>
  <si>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</si>
  <si>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</si>
  <si>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</si>
  <si>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</si>
  <si>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</si>
  <si>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</si>
  <si>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</si>
  <si>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</si>
  <si>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</si>
  <si>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</si>
  <si>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</si>
  <si>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</si>
  <si>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</si>
  <si>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</si>
  <si>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</si>
  <si>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</si>
  <si>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</si>
  <si>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</si>
  <si>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</si>
  <si>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</si>
  <si>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</si>
  <si>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</si>
  <si>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</si>
  <si>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</si>
  <si>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</si>
  <si>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</si>
  <si>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</si>
  <si>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</si>
  <si>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</si>
  <si>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</si>
  <si>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</si>
  <si>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</si>
  <si>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</si>
  <si>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</si>
  <si>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</si>
  <si>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</si>
  <si>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</si>
  <si>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</si>
  <si>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</si>
  <si>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</si>
  <si>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</si>
  <si>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</si>
  <si>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</si>
  <si>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</si>
  <si>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</si>
  <si>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</si>
  <si>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</si>
  <si>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</si>
  <si>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</si>
  <si>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</si>
  <si>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</si>
  <si>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</si>
  <si>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</si>
  <si>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</si>
  <si>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</si>
  <si>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</si>
  <si>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</si>
  <si>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</si>
  <si>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</si>
  <si>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</si>
  <si>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</si>
  <si>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</si>
  <si>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</si>
  <si>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</si>
  <si>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</si>
  <si>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</si>
  <si>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</si>
  <si>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</si>
  <si>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</si>
  <si>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</si>
  <si>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</si>
  <si>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</si>
  <si>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</si>
  <si>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</si>
  <si>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</si>
  <si>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</si>
  <si>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</si>
  <si>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</si>
  <si>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</si>
  <si>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</si>
  <si>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</si>
  <si>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</si>
  <si>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</si>
  <si>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</si>
  <si>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</si>
  <si>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</si>
  <si>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</si>
  <si>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</si>
  <si>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</si>
  <si>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</si>
  <si>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</si>
  <si>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</si>
  <si>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</si>
  <si>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</si>
  <si>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</si>
  <si>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</si>
  <si>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</si>
  <si>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</si>
  <si>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</si>
  <si>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</si>
  <si>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</si>
  <si>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</si>
  <si>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</si>
  <si>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</si>
  <si>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</si>
  <si>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</si>
  <si>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</si>
  <si>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</si>
  <si>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</si>
  <si>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</si>
  <si>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</si>
  <si>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</si>
  <si>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</si>
  <si>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</si>
  <si>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</si>
  <si>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</si>
  <si>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</si>
  <si>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</si>
  <si>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</si>
  <si>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</si>
  <si>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</si>
  <si>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</si>
  <si>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</si>
  <si>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</si>
  <si>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</si>
  <si>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</si>
  <si>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</si>
  <si>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</si>
  <si>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</si>
  <si>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</si>
  <si>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</si>
  <si>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</si>
  <si>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</si>
  <si>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</si>
  <si>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</si>
  <si>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</si>
  <si>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</si>
  <si>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</si>
  <si>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</si>
  <si>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</si>
  <si>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</si>
  <si>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</si>
  <si>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</si>
  <si>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</si>
  <si>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</si>
  <si>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</si>
  <si>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</si>
  <si>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</si>
  <si>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</si>
  <si>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</si>
  <si>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</si>
  <si>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</si>
  <si>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</si>
  <si>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</si>
  <si>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</si>
  <si>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</si>
  <si>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</si>
  <si>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</si>
  <si>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</si>
  <si>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</si>
  <si>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</si>
  <si>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</si>
  <si>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</si>
  <si>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</si>
  <si>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</si>
  <si>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</si>
  <si>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</si>
  <si>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</si>
  <si>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</si>
  <si>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</si>
  <si>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</si>
  <si>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</si>
  <si>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</si>
  <si>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</si>
  <si>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</si>
  <si>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</si>
  <si>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</si>
  <si>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</si>
  <si>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</si>
  <si>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</si>
  <si>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</si>
  <si>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</si>
  <si>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</si>
  <si>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</si>
  <si>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</si>
  <si>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</si>
  <si>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</si>
  <si>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</si>
  <si>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</si>
  <si>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</si>
  <si>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</si>
  <si>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</si>
  <si>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</si>
  <si>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</si>
  <si>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</si>
  <si>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</si>
  <si>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</si>
  <si>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</si>
  <si>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</si>
  <si>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</si>
  <si>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</si>
  <si>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</si>
  <si>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</si>
  <si>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</si>
  <si>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</si>
  <si>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</si>
  <si>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</si>
  <si>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</si>
  <si>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</si>
  <si>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</si>
  <si>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</si>
  <si>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</si>
  <si>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</si>
  <si>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</si>
  <si>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</si>
  <si>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</si>
  <si>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</si>
  <si>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</si>
  <si>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</si>
  <si>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</si>
  <si>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</si>
  <si>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</si>
  <si>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</si>
  <si>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</si>
  <si>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</si>
  <si>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</si>
  <si>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</si>
  <si>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</si>
  <si>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</si>
  <si>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</si>
  <si>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</si>
  <si>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</si>
  <si>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</si>
  <si>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</si>
  <si>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</si>
  <si>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</si>
  <si>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</si>
  <si>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</si>
  <si>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</si>
  <si>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</si>
  <si>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</si>
  <si>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</si>
  <si>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</si>
  <si>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</si>
  <si>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</si>
  <si>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</si>
  <si>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</si>
  <si>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</si>
  <si>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</si>
  <si>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</si>
  <si>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</si>
  <si>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</si>
  <si>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</si>
  <si>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</si>
  <si>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</si>
  <si>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</si>
  <si>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</si>
  <si>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</si>
  <si>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</si>
  <si>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</si>
  <si>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</si>
  <si>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</si>
  <si>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</si>
  <si>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</si>
  <si>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</si>
  <si>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</si>
  <si>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</si>
  <si>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</si>
  <si>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</si>
  <si>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</si>
  <si>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</si>
  <si>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</si>
  <si>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</si>
  <si>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</si>
  <si>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</si>
  <si>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</si>
  <si>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</si>
  <si>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</si>
  <si>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</si>
  <si>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</si>
  <si>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</si>
  <si>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</si>
  <si>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</si>
  <si>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</si>
  <si>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</si>
  <si>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</si>
  <si>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</si>
  <si>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</si>
  <si>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</si>
  <si>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</si>
  <si>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</si>
  <si>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</si>
  <si>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</si>
  <si>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</si>
  <si>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</si>
  <si>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</si>
  <si>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</si>
  <si>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</si>
  <si>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</si>
  <si>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</si>
  <si>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</si>
  <si>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</si>
  <si>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</si>
  <si>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</si>
  <si>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</si>
  <si>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</si>
  <si>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</si>
  <si>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</si>
  <si>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</si>
  <si>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</si>
  <si>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</si>
  <si>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</si>
  <si>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</si>
  <si>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</si>
  <si>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</si>
  <si>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</si>
  <si>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</si>
  <si>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</si>
  <si>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</si>
  <si>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</si>
  <si>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</si>
  <si>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</si>
  <si>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</si>
  <si>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</si>
  <si>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</si>
  <si>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</si>
  <si>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</si>
  <si>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</si>
  <si>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</si>
  <si>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</si>
  <si>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</si>
  <si>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</si>
  <si>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</si>
  <si>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</si>
  <si>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</si>
  <si>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</si>
  <si>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</si>
  <si>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</si>
  <si>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</si>
  <si>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</si>
  <si>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</si>
  <si>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</si>
  <si>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</si>
  <si>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</si>
  <si>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</si>
  <si>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</si>
  <si>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</si>
  <si>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</si>
  <si>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</si>
  <si>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</si>
  <si>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</si>
  <si>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</si>
  <si>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</si>
  <si>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</si>
  <si>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</si>
  <si>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</si>
  <si>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</si>
  <si>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</si>
  <si>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</si>
  <si>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</si>
  <si>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</si>
  <si>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</si>
  <si>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</si>
  <si>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</si>
  <si>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</si>
  <si>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</si>
  <si>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</si>
  <si>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</si>
  <si>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</si>
  <si>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</si>
  <si>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</si>
  <si>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</si>
  <si>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</si>
  <si>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</si>
  <si>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</si>
  <si>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</si>
  <si>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</si>
  <si>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</si>
  <si>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</si>
  <si>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</si>
  <si>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</si>
  <si>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</si>
  <si>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</si>
  <si>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</si>
  <si>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</si>
  <si>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</si>
  <si>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</si>
  <si>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</si>
  <si>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</si>
  <si>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</si>
  <si>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</si>
  <si>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</si>
  <si>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</si>
  <si>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</si>
  <si>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</si>
  <si>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</si>
  <si>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</si>
  <si>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</si>
  <si>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</si>
  <si>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</si>
  <si>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</si>
  <si>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</si>
  <si>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</si>
  <si>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</si>
  <si>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</si>
  <si>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</si>
  <si>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</si>
  <si>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</si>
  <si>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</si>
  <si>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</si>
  <si>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</si>
  <si>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</si>
  <si>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</si>
  <si>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</si>
  <si>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</si>
  <si>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</si>
  <si>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</si>
  <si>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</si>
  <si>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</si>
  <si>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</si>
  <si>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</si>
  <si>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</si>
  <si>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</si>
  <si>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</si>
  <si>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</si>
  <si>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</si>
  <si>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</si>
  <si>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</si>
  <si>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</si>
  <si>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</si>
  <si>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</si>
  <si>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</si>
  <si>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</si>
  <si>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</si>
  <si>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</si>
  <si>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</si>
  <si>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</si>
  <si>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</si>
  <si>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</si>
  <si>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</si>
  <si>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</si>
  <si>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</si>
  <si>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</si>
  <si>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</si>
  <si>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</si>
  <si>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</si>
  <si>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</si>
  <si>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</si>
  <si>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</si>
  <si>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</si>
  <si>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</si>
  <si>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</si>
  <si>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</si>
  <si>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</si>
  <si>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</si>
  <si>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</si>
  <si>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</si>
  <si>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</si>
  <si>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</si>
  <si>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</si>
  <si>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</si>
  <si>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</si>
  <si>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</si>
  <si>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</si>
  <si>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</si>
  <si>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</si>
  <si>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</si>
  <si>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</si>
  <si>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</si>
  <si>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</si>
  <si>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</si>
  <si>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</si>
  <si>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</si>
  <si>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</si>
  <si>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</si>
  <si>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</si>
  <si>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</si>
  <si>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</si>
  <si>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</si>
  <si>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</si>
  <si>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</si>
  <si>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</si>
  <si>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</si>
  <si>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</si>
  <si>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</si>
  <si>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</si>
  <si>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</si>
  <si>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</si>
  <si>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</si>
  <si>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</si>
  <si>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</si>
  <si>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</si>
  <si>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</si>
  <si>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</si>
  <si>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</si>
  <si>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</si>
  <si>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</si>
  <si>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</si>
  <si>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</si>
  <si>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</si>
  <si>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</si>
  <si>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</si>
  <si>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</si>
  <si>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</si>
  <si>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</si>
  <si>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</si>
  <si>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</si>
  <si>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</si>
  <si>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</si>
  <si>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</si>
  <si>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</si>
  <si>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</si>
  <si>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</si>
  <si>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</si>
  <si>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</si>
  <si>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</si>
  <si>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</si>
  <si>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</si>
  <si>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</si>
  <si>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</si>
  <si>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</si>
  <si>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</si>
  <si>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</si>
  <si>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</si>
  <si>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</si>
  <si>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</si>
  <si>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</si>
  <si>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</si>
  <si>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</si>
  <si>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</si>
  <si>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</si>
  <si>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</si>
  <si>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</si>
  <si>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</si>
  <si>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</si>
  <si>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</si>
  <si>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</si>
  <si>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</si>
  <si>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</si>
  <si>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</si>
  <si>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</si>
  <si>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</si>
  <si>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</si>
  <si>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</si>
  <si>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</si>
  <si>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</si>
  <si>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</si>
  <si>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</si>
  <si>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</si>
  <si>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</si>
  <si>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</si>
  <si>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</si>
  <si>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</si>
  <si>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</si>
  <si>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</si>
  <si>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</si>
  <si>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</si>
  <si>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</si>
  <si>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</si>
  <si>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</si>
  <si>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</si>
  <si>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</si>
  <si>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</si>
  <si>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</si>
  <si>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</si>
  <si>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</si>
  <si>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</si>
  <si>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</si>
  <si>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</si>
  <si>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</si>
  <si>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</si>
  <si>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</si>
  <si>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</si>
  <si>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</si>
  <si>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</si>
  <si>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</si>
  <si>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</si>
  <si>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</si>
  <si>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</si>
  <si>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</si>
  <si>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</si>
  <si>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</si>
  <si>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</si>
  <si>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</si>
  <si>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</si>
  <si>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</si>
  <si>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</si>
  <si>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</si>
  <si>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</si>
  <si>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</si>
  <si>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</si>
  <si>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</si>
  <si>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</si>
  <si>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</si>
  <si>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</si>
  <si>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</si>
  <si>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</si>
  <si>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</si>
  <si>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</si>
  <si>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</si>
  <si>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</si>
  <si>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</si>
  <si>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</si>
  <si>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</si>
  <si>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</si>
  <si>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</si>
  <si>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</si>
  <si>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</si>
  <si>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</si>
  <si>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</si>
  <si>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</si>
  <si>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</si>
  <si>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</si>
  <si>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</si>
  <si>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</si>
  <si>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</si>
  <si>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</si>
  <si>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</si>
  <si>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</si>
  <si>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</si>
  <si>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</si>
  <si>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</si>
  <si>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</si>
  <si>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</si>
  <si>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</si>
  <si>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</si>
  <si>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</si>
  <si>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</si>
  <si>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</si>
  <si>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</si>
  <si>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</si>
  <si>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</si>
  <si>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</si>
  <si>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</si>
  <si>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</si>
  <si>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</si>
  <si>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</si>
  <si>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</si>
  <si>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</si>
  <si>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</si>
  <si>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</si>
  <si>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</si>
  <si>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</si>
  <si>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</si>
  <si>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</si>
  <si>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</si>
  <si>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</si>
  <si>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</si>
  <si>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</si>
  <si>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</si>
  <si>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</si>
  <si>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</si>
  <si>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</si>
  <si>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</si>
  <si>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</si>
  <si>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</si>
  <si>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</si>
  <si>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</si>
  <si>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</si>
  <si>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</si>
  <si>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</si>
  <si>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</si>
  <si>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</si>
  <si>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</si>
  <si>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</si>
  <si>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</si>
  <si>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</si>
  <si>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</si>
  <si>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</si>
  <si>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</si>
  <si>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</si>
  <si>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</si>
  <si>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</si>
  <si>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</si>
  <si>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</si>
  <si>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</si>
  <si>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</si>
  <si>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</si>
  <si>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</si>
  <si>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</si>
  <si>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</si>
  <si>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</si>
  <si>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</si>
  <si>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</si>
  <si>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</si>
  <si>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</si>
  <si>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</si>
  <si>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</si>
  <si>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</si>
  <si>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</si>
  <si>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</si>
  <si>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</si>
  <si>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</si>
  <si>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</si>
  <si>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</si>
  <si>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</si>
  <si>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</si>
  <si>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</si>
  <si>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</si>
  <si>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</si>
  <si>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</si>
  <si>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</si>
  <si>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</si>
  <si>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</si>
  <si>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</si>
  <si>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</si>
  <si>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</si>
  <si>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</si>
  <si>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</si>
  <si>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</si>
  <si>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</si>
  <si>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</si>
  <si>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</si>
  <si>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</si>
  <si>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</si>
  <si>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</si>
  <si>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</si>
  <si>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</si>
  <si>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</si>
  <si>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</si>
  <si>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</si>
  <si>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</si>
  <si>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</si>
  <si>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</si>
  <si>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</si>
  <si>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</si>
  <si>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</si>
  <si>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</si>
  <si>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</si>
  <si>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</si>
  <si>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</si>
  <si>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</si>
  <si>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</si>
  <si>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</si>
  <si>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</si>
  <si>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</si>
  <si>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</si>
  <si>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</si>
  <si>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</si>
  <si>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</si>
  <si>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</si>
  <si>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</si>
  <si>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</si>
  <si>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</si>
  <si>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</si>
  <si>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</si>
  <si>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</si>
  <si>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</si>
  <si>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</si>
  <si>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</si>
  <si>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</si>
  <si>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</si>
  <si>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</si>
  <si>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</si>
  <si>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</si>
  <si>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</si>
  <si>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</si>
  <si>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</si>
  <si>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</si>
  <si>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</si>
  <si>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</si>
  <si>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</si>
  <si>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</si>
  <si>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</si>
  <si>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</si>
  <si>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</si>
  <si>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</si>
  <si>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</si>
  <si>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</si>
  <si>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</si>
  <si>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</si>
  <si>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</si>
  <si>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</si>
  <si>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</si>
  <si>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</si>
  <si>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</si>
  <si>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</si>
  <si>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</si>
  <si>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</si>
  <si>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</si>
  <si>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</si>
  <si>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</si>
  <si>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</si>
  <si>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</si>
  <si>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</si>
  <si>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</si>
  <si>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</si>
  <si>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</si>
  <si>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</si>
  <si>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</si>
  <si>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</si>
  <si>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</si>
  <si>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</si>
  <si>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</si>
  <si>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</si>
  <si>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</si>
  <si>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</si>
  <si>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</si>
  <si>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</si>
  <si>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</si>
  <si>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</si>
  <si>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</si>
  <si>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</si>
  <si>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</si>
  <si>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</si>
  <si>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</si>
  <si>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</si>
  <si>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</si>
  <si>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</si>
  <si>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</si>
  <si>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</si>
  <si>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</si>
  <si>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</si>
  <si>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</si>
  <si>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</si>
  <si>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</si>
  <si>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</si>
  <si>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</si>
  <si>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</si>
  <si>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</si>
  <si>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</si>
  <si>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</si>
  <si>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</si>
  <si>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</si>
  <si>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</si>
  <si>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</si>
  <si>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</si>
  <si>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</si>
  <si>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</si>
  <si>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</si>
  <si>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</si>
  <si>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</si>
  <si>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</si>
  <si>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</si>
  <si>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</si>
  <si>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</si>
  <si>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</si>
  <si>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</si>
  <si>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</si>
  <si>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</si>
  <si>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</si>
  <si>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</si>
  <si>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</si>
  <si>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</si>
  <si>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</si>
  <si>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</si>
  <si>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</si>
  <si>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</si>
  <si>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</si>
  <si>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</si>
  <si>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</si>
  <si>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</si>
  <si>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</si>
  <si>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</si>
  <si>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</si>
  <si>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</si>
  <si>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</si>
  <si>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</si>
  <si>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</si>
  <si>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</si>
  <si>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</si>
  <si>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</si>
  <si>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</si>
  <si>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</si>
  <si>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</si>
  <si>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</si>
  <si>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</si>
  <si>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</si>
  <si>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</si>
  <si>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</si>
  <si>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</si>
  <si>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</si>
  <si>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</si>
  <si>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</si>
  <si>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</si>
  <si>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</si>
  <si>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</si>
  <si>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</si>
  <si>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</si>
  <si>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</si>
  <si>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</si>
  <si>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</si>
  <si>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</si>
  <si>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</si>
  <si>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</si>
  <si>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</si>
  <si>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</si>
  <si>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</si>
  <si>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</si>
  <si>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</si>
  <si>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</si>
  <si>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</si>
  <si>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</si>
  <si>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</si>
  <si>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</si>
  <si>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</si>
  <si>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</si>
  <si>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</si>
  <si>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</si>
  <si>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</si>
  <si>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</si>
  <si>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</si>
  <si>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</si>
  <si>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</si>
  <si>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</si>
  <si>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</si>
  <si>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</si>
  <si>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</si>
  <si>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</si>
  <si>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</si>
  <si>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</si>
  <si>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</si>
  <si>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</si>
  <si>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</si>
  <si>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</si>
  <si>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</si>
  <si>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</si>
  <si>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</si>
  <si>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</si>
  <si>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</si>
  <si>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</si>
  <si>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</si>
  <si>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</si>
  <si>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</si>
  <si>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</si>
  <si>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</si>
  <si>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</si>
  <si>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</si>
  <si>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</si>
  <si>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</si>
  <si>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</si>
  <si>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</si>
  <si>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</si>
  <si>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</si>
  <si>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</si>
  <si>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</si>
  <si>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</si>
  <si>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</si>
  <si>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</si>
  <si>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</si>
  <si>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</si>
  <si>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</si>
  <si>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</si>
  <si>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</si>
  <si>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</si>
  <si>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</si>
  <si>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</si>
  <si>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</si>
  <si>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</si>
  <si>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</si>
  <si>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</si>
  <si>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</si>
  <si>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</si>
  <si>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</si>
  <si>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</si>
  <si>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</si>
  <si>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</si>
  <si>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</si>
  <si>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</si>
  <si>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</si>
  <si>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</si>
  <si>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</si>
  <si>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</si>
  <si>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</si>
  <si>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</si>
  <si>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</si>
  <si>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</si>
  <si>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</si>
  <si>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</si>
  <si>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</si>
  <si>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</si>
  <si>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</si>
  <si>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</si>
  <si>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</si>
  <si>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</si>
  <si>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</si>
  <si>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</si>
  <si>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</si>
  <si>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</si>
  <si>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</si>
  <si>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</si>
  <si>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</si>
  <si>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</si>
  <si>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</si>
  <si>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</si>
  <si>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</si>
  <si>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</si>
  <si>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</si>
  <si>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</si>
  <si>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</si>
  <si>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</si>
  <si>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</si>
  <si>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</si>
  <si>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</si>
  <si>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</si>
  <si>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</si>
  <si>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</si>
  <si>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</si>
  <si>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</si>
  <si>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</si>
  <si>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</si>
  <si>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</si>
  <si>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</si>
  <si>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</si>
  <si>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</si>
  <si>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</si>
  <si>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</si>
  <si>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</si>
  <si>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</si>
  <si>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</si>
  <si>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</si>
  <si>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</si>
  <si>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</si>
  <si>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</si>
  <si>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</si>
  <si>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</si>
  <si>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</si>
  <si>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</si>
  <si>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</si>
  <si>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</si>
  <si>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</si>
  <si>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</si>
  <si>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</si>
  <si>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</si>
  <si>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</si>
  <si>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</si>
  <si>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</si>
  <si>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</si>
  <si>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</si>
  <si>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</si>
  <si>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</si>
  <si>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</si>
  <si>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</si>
  <si>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</si>
  <si>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</si>
  <si>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</si>
  <si>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</si>
  <si>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</si>
  <si>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</si>
  <si>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</si>
  <si>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</si>
  <si>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</si>
  <si>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</si>
  <si>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</si>
  <si>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</si>
  <si>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</si>
  <si>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</si>
  <si>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</si>
  <si>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</si>
  <si>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</si>
  <si>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</si>
  <si>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</si>
  <si>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</si>
  <si>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</si>
  <si>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</si>
  <si>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</si>
  <si>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</si>
  <si>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</si>
  <si>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</si>
  <si>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</si>
  <si>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</si>
  <si>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</si>
  <si>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</si>
  <si>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</si>
  <si>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</si>
  <si>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</si>
  <si>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</si>
  <si>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</si>
  <si>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</si>
  <si>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</si>
  <si>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</si>
  <si>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</si>
  <si>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</si>
  <si>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</si>
  <si>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</si>
  <si>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</si>
  <si>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</si>
  <si>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</si>
  <si>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</si>
  <si>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</si>
  <si>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</si>
  <si>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</si>
  <si>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</si>
  <si>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</si>
  <si>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</si>
  <si>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</si>
  <si>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</si>
  <si>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</si>
  <si>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</si>
  <si>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</si>
  <si>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</si>
  <si>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</si>
  <si>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</si>
  <si>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</si>
  <si>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</si>
  <si>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</si>
  <si>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</si>
  <si>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</si>
  <si>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</si>
  <si>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</si>
  <si>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</si>
  <si>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</si>
  <si>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</si>
  <si>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</si>
  <si>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</si>
  <si>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</si>
  <si>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</si>
  <si>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</si>
  <si>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</si>
  <si>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</si>
  <si>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</si>
  <si>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</si>
  <si>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</si>
  <si>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</si>
  <si>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</si>
  <si>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</si>
  <si>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</si>
  <si>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</si>
  <si>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</si>
  <si>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</si>
  <si>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</si>
  <si>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</si>
  <si>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</si>
  <si>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</si>
  <si>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</si>
  <si>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</si>
  <si>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</si>
  <si>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</si>
  <si>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</si>
  <si>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</si>
  <si>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</si>
  <si>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</si>
  <si>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</si>
  <si>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</si>
  <si>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</si>
  <si>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</si>
  <si>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</si>
  <si>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</si>
  <si>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</si>
  <si>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</si>
  <si>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</si>
  <si>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</si>
  <si>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</si>
  <si>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</si>
  <si>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</si>
  <si>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</si>
  <si>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</si>
  <si>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</si>
  <si>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</si>
  <si>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</si>
  <si>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</si>
  <si>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</si>
  <si>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</si>
  <si>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</si>
  <si>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</si>
  <si>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</si>
  <si>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</si>
  <si>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</si>
  <si>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</si>
  <si>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</si>
  <si>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</si>
  <si>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</si>
  <si>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</si>
  <si>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</si>
  <si>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</si>
  <si>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</si>
  <si>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</si>
  <si>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</si>
  <si>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</si>
  <si>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</si>
  <si>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</si>
  <si>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</si>
  <si>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</si>
  <si>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</si>
  <si>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</si>
  <si>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</si>
  <si>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</si>
  <si>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</si>
  <si>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</si>
  <si>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</si>
  <si>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</si>
  <si>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</si>
  <si>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</si>
  <si>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</si>
  <si>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</si>
  <si>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</si>
  <si>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</si>
  <si>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</si>
  <si>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</si>
  <si>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</si>
  <si>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</si>
  <si>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</si>
  <si>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</si>
  <si>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</si>
  <si>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</si>
  <si>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</si>
  <si>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</si>
  <si>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</si>
  <si>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</si>
  <si>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</si>
  <si>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</si>
  <si>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</si>
  <si>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</si>
  <si>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</si>
  <si>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</si>
  <si>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</si>
  <si>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</si>
  <si>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</si>
  <si>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</si>
  <si>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</si>
  <si>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</si>
  <si>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</si>
  <si>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</si>
  <si>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</si>
  <si>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</si>
  <si>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</si>
  <si>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</si>
  <si>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</si>
  <si>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</si>
  <si>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</si>
  <si>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</si>
  <si>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</si>
  <si>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</si>
  <si>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</si>
  <si>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</si>
  <si>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</si>
  <si>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</si>
  <si>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</si>
  <si>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</si>
  <si>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</si>
  <si>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</si>
  <si>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</si>
  <si>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</si>
  <si>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</si>
  <si>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</si>
  <si>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</si>
  <si>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</si>
  <si>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</si>
  <si>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</si>
  <si>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</si>
  <si>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</si>
  <si>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</si>
  <si>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</si>
  <si>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</si>
  <si>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</si>
  <si>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</si>
  <si>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</si>
  <si>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</si>
  <si>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</si>
  <si>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</si>
  <si>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</si>
  <si>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</si>
  <si>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</si>
  <si>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</si>
  <si>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</si>
  <si>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</si>
  <si>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</si>
  <si>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</si>
  <si>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</si>
  <si>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</si>
  <si>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</si>
  <si>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</si>
  <si>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</si>
  <si>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</si>
  <si>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</si>
  <si>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</si>
  <si>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</si>
  <si>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</si>
  <si>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</si>
  <si>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</si>
  <si>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</si>
  <si>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</si>
  <si>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</si>
  <si>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</si>
  <si>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</si>
  <si>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</si>
  <si>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</si>
  <si>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</si>
  <si>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</si>
  <si>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</si>
  <si>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</si>
  <si>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</si>
  <si>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</si>
  <si>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</si>
  <si>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</si>
  <si>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</si>
  <si>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</si>
  <si>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</si>
  <si>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</si>
  <si>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</si>
  <si>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</si>
  <si>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</si>
  <si>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</si>
  <si>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</si>
  <si>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</si>
  <si>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</si>
  <si>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</si>
  <si>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</si>
  <si>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</si>
  <si>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</si>
  <si>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</si>
  <si>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</si>
  <si>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</si>
  <si>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</si>
  <si>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</si>
  <si>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</si>
  <si>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</si>
  <si>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</si>
  <si>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</si>
  <si>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</si>
  <si>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</si>
  <si>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</si>
  <si>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</si>
  <si>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</si>
  <si>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</si>
  <si>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</si>
  <si>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</si>
  <si>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</si>
  <si>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</si>
  <si>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</si>
  <si>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</si>
  <si>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</si>
  <si>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</si>
  <si>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</si>
  <si>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</si>
  <si>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</si>
  <si>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</si>
  <si>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</si>
  <si>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</si>
  <si>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</si>
  <si>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</si>
  <si>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</si>
  <si>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</si>
  <si>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</si>
  <si>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</si>
  <si>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</si>
  <si>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</si>
  <si>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</si>
  <si>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</si>
  <si>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</si>
  <si>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</si>
  <si>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</si>
  <si>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</si>
  <si>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</si>
  <si>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</si>
  <si>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</si>
  <si>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</si>
  <si>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</si>
  <si>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</si>
  <si>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</si>
  <si>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</si>
  <si>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</si>
  <si>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</si>
  <si>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</si>
  <si>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</si>
  <si>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</si>
  <si>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</si>
  <si>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</si>
  <si>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</si>
  <si>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</si>
  <si>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</si>
  <si>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</si>
  <si>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</si>
  <si>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</si>
  <si>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</si>
  <si>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</si>
  <si>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</si>
  <si>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</si>
  <si>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</si>
  <si>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</si>
  <si>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</si>
  <si>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</si>
  <si>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</si>
  <si>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</si>
  <si>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</si>
  <si>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</si>
  <si>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</si>
  <si>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</si>
  <si>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</si>
  <si>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</si>
  <si>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</si>
  <si>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</si>
  <si>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</si>
  <si>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</si>
  <si>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</si>
  <si>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</si>
  <si>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</si>
  <si>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</si>
  <si>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</si>
  <si>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</si>
  <si>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</si>
  <si>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</si>
  <si>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</si>
  <si>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</si>
  <si>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</si>
  <si>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</si>
  <si>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</si>
  <si>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</si>
  <si>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</si>
  <si>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</si>
  <si>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</si>
  <si>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</si>
  <si>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</si>
  <si>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</si>
  <si>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</si>
  <si>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</si>
  <si>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</si>
  <si>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</si>
  <si>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</si>
  <si>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</si>
  <si>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</si>
  <si>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</si>
  <si>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</si>
  <si>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</si>
  <si>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</si>
  <si>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</si>
  <si>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</si>
  <si>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</si>
  <si>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</si>
  <si>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</si>
  <si>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</si>
  <si>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</si>
  <si>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</si>
  <si>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</si>
  <si>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</si>
  <si>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</si>
  <si>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</si>
  <si>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</si>
  <si>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</si>
  <si>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</si>
  <si>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</si>
  <si>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</si>
  <si>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</si>
  <si>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</si>
  <si>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</si>
  <si>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</si>
  <si>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</si>
  <si>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</si>
  <si>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</si>
  <si>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</si>
  <si>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</si>
  <si>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</si>
  <si>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</si>
  <si>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</si>
  <si>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</si>
  <si>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</si>
  <si>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</si>
  <si>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</si>
  <si>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</si>
  <si>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</si>
  <si>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</si>
  <si>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</si>
  <si>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</si>
  <si>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</si>
  <si>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</si>
  <si>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</si>
  <si>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</si>
  <si>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</si>
  <si>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</si>
  <si>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</si>
  <si>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</si>
  <si>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</si>
  <si>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</si>
  <si>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</si>
  <si>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</si>
  <si>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</si>
  <si>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</si>
  <si>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</si>
  <si>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</si>
  <si>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</si>
  <si>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</si>
  <si>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</si>
  <si>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</si>
  <si>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</si>
  <si>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</si>
  <si>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</si>
  <si>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</si>
  <si>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</si>
  <si>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</si>
  <si>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</si>
  <si>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</si>
  <si>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</si>
  <si>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</si>
  <si>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</si>
  <si>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</si>
  <si>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</si>
  <si>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</si>
  <si>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</si>
  <si>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</si>
  <si>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</si>
  <si>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</si>
  <si>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</si>
  <si>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</si>
  <si>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</si>
  <si>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</si>
  <si>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</si>
  <si>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</si>
  <si>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</si>
  <si>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</si>
  <si>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</si>
  <si>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</si>
  <si>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</si>
  <si>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</si>
  <si>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</si>
  <si>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</si>
  <si>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</si>
  <si>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</si>
  <si>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</si>
  <si>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</si>
  <si>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</si>
  <si>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</si>
  <si>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</si>
  <si>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</si>
  <si>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</si>
  <si>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</si>
  <si>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</si>
  <si>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</si>
  <si>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</si>
  <si>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</si>
  <si>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</si>
  <si>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</si>
  <si>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</si>
  <si>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</si>
  <si>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</si>
  <si>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</si>
  <si>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</si>
  <si>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</si>
  <si>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</si>
  <si>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</si>
  <si>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</si>
  <si>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</si>
  <si>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</si>
  <si>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</si>
  <si>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</si>
  <si>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</si>
  <si>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</si>
  <si>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</si>
  <si>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</si>
  <si>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</si>
  <si>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</si>
  <si>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</si>
  <si>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</si>
  <si>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</si>
  <si>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</si>
  <si>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</si>
  <si>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</si>
  <si>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</si>
  <si>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</si>
  <si>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</si>
  <si>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</si>
  <si>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</si>
  <si>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</si>
  <si>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</si>
  <si>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</si>
  <si>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</si>
  <si>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</si>
  <si>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</si>
  <si>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</si>
  <si>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</si>
  <si>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</si>
  <si>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</si>
  <si>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</si>
  <si>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</si>
  <si>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</si>
  <si>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</si>
  <si>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</si>
  <si>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</si>
  <si>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</si>
  <si>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</si>
  <si>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</si>
  <si>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</si>
  <si>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</si>
  <si>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</si>
  <si>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</si>
  <si>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</si>
  <si>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</si>
  <si>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</si>
  <si>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</si>
  <si>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</si>
  <si>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</si>
  <si>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</si>
  <si>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</si>
  <si>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</si>
  <si>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</si>
  <si>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</si>
  <si>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</si>
  <si>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</si>
  <si>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</si>
  <si>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</si>
  <si>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</si>
  <si>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</si>
  <si>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</si>
  <si>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</si>
  <si>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</si>
  <si>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</si>
  <si>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</si>
  <si>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</si>
  <si>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</si>
  <si>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</si>
  <si>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</si>
  <si>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</si>
  <si>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</si>
  <si>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</si>
  <si>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</si>
  <si>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</si>
  <si>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</si>
  <si>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</si>
  <si>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</si>
  <si>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</si>
  <si>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</si>
  <si>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</si>
  <si>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</si>
  <si>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</si>
  <si>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</si>
  <si>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</si>
  <si>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</si>
  <si>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</si>
  <si>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</si>
  <si>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</si>
  <si>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</si>
  <si>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</si>
  <si>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</si>
  <si>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</si>
  <si>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</si>
  <si>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</si>
  <si>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</si>
  <si>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</si>
  <si>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</si>
  <si>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</si>
  <si>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</si>
  <si>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</si>
  <si>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</si>
  <si>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</si>
  <si>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</si>
  <si>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</si>
  <si>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</si>
  <si>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</si>
  <si>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</si>
  <si>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</si>
  <si>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</si>
  <si>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</si>
  <si>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</si>
  <si>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</si>
  <si>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</si>
  <si>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</si>
  <si>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</si>
  <si>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</si>
  <si>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</si>
  <si>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</si>
  <si>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</si>
  <si>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</si>
  <si>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</si>
  <si>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</si>
  <si>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</si>
  <si>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</si>
  <si>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</si>
  <si>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</si>
  <si>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</si>
  <si>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</si>
  <si>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</si>
  <si>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</si>
  <si>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</si>
  <si>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</si>
  <si>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</si>
  <si>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</si>
  <si>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</si>
  <si>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</si>
  <si>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</si>
  <si>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</si>
  <si>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</si>
  <si>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</si>
  <si>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</si>
  <si>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</si>
  <si>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</si>
  <si>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</si>
  <si>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</si>
  <si>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</si>
  <si>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</si>
  <si>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</si>
  <si>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</si>
  <si>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</si>
  <si>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</si>
  <si>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</si>
  <si>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</si>
  <si>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</si>
  <si>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</si>
  <si>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</si>
  <si>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</si>
  <si>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</si>
  <si>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</si>
  <si>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</si>
  <si>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</si>
  <si>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</si>
  <si>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</si>
  <si>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</si>
  <si>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</si>
  <si>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</si>
  <si>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</si>
  <si>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</si>
  <si>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</si>
  <si>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</si>
  <si>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</si>
  <si>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</si>
  <si>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</si>
  <si>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</si>
  <si>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</si>
  <si>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</si>
  <si>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</si>
  <si>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</si>
  <si>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</si>
  <si>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</si>
  <si>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</si>
  <si>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</si>
  <si>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</si>
  <si>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</si>
  <si>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</si>
  <si>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</si>
  <si>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</si>
  <si>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</si>
  <si>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</si>
  <si>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</si>
  <si>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</si>
  <si>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</si>
  <si>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</si>
  <si>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</si>
  <si>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</si>
  <si>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</si>
  <si>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</si>
  <si>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</si>
  <si>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</si>
  <si>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</si>
  <si>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</si>
  <si>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</si>
  <si>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</si>
  <si>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</si>
  <si>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</si>
  <si>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</si>
  <si>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</si>
  <si>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</si>
  <si>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</si>
  <si>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</si>
  <si>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</si>
  <si>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</si>
  <si>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</si>
  <si>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</si>
  <si>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</si>
  <si>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</si>
  <si>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</si>
  <si>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</si>
  <si>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</si>
  <si>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</si>
  <si>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</si>
  <si>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</si>
  <si>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</si>
  <si>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</si>
  <si>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</si>
  <si>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</si>
  <si>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</si>
  <si>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</si>
  <si>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</si>
  <si>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</si>
  <si>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</si>
  <si>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</si>
  <si>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</si>
  <si>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</si>
  <si>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</si>
  <si>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</si>
  <si>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</si>
  <si>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</si>
  <si>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</si>
  <si>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</si>
  <si>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</si>
  <si>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</si>
  <si>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</si>
  <si>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</si>
  <si>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</si>
  <si>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</si>
  <si>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</si>
  <si>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</si>
  <si>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</si>
  <si>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</si>
  <si>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</si>
  <si>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</si>
  <si>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</si>
  <si>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</si>
  <si>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</si>
  <si>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</si>
  <si>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</si>
  <si>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</si>
  <si>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</si>
  <si>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</si>
  <si>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</si>
  <si>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</si>
  <si>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</si>
  <si>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</si>
  <si>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</si>
  <si>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</si>
  <si>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</si>
  <si>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</si>
  <si>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</si>
  <si>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</si>
  <si>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</si>
  <si>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</si>
  <si>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</si>
  <si>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</si>
  <si>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</si>
  <si>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</si>
  <si>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</si>
  <si>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</si>
  <si>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</si>
  <si>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</si>
  <si>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</si>
  <si>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</si>
  <si>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</si>
  <si>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</si>
  <si>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</si>
  <si>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</si>
  <si>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</si>
  <si>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</si>
  <si>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</si>
  <si>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</si>
  <si>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</si>
  <si>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</si>
  <si>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</si>
  <si>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</si>
  <si>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</si>
  <si>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</si>
  <si>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</si>
  <si>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</si>
  <si>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</si>
  <si>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</si>
  <si>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</si>
  <si>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</si>
  <si>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</si>
  <si>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</si>
  <si>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</si>
  <si>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</si>
  <si>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</si>
  <si>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</si>
  <si>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</si>
  <si>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</si>
  <si>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</si>
  <si>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</si>
  <si>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</si>
  <si>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</si>
  <si>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</si>
  <si>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</si>
  <si>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</si>
  <si>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</si>
  <si>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</si>
  <si>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</si>
  <si>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</si>
  <si>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</si>
  <si>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</si>
  <si>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</si>
  <si>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</si>
  <si>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</si>
  <si>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</si>
  <si>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</si>
  <si>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</si>
  <si>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</si>
  <si>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</si>
  <si>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</si>
  <si>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</si>
  <si>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</si>
  <si>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</si>
  <si>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</si>
  <si>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</si>
  <si>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</si>
  <si>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</si>
  <si>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</si>
  <si>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</si>
  <si>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</si>
  <si>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</si>
  <si>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</si>
  <si>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</si>
  <si>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</si>
  <si>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</si>
  <si>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</si>
  <si>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</si>
  <si>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</si>
  <si>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</si>
  <si>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</si>
  <si>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</si>
  <si>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</si>
  <si>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</si>
  <si>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</si>
  <si>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</si>
  <si>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</si>
  <si>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</si>
  <si>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</si>
  <si>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</si>
  <si>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</si>
  <si>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</si>
  <si>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</si>
  <si>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</si>
  <si>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</si>
  <si>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</si>
  <si>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</si>
  <si>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</si>
  <si>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</si>
  <si>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</si>
  <si>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</si>
  <si>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</si>
  <si>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</si>
  <si>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</si>
  <si>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</si>
  <si>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</si>
  <si>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</si>
  <si>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</si>
  <si>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</si>
  <si>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</si>
  <si>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</si>
  <si>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</si>
  <si>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</si>
  <si>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</si>
  <si>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</si>
  <si>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</si>
  <si>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</si>
  <si>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</si>
  <si>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</si>
  <si>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</si>
  <si>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</si>
  <si>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</si>
  <si>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</si>
  <si>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</si>
  <si>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</si>
  <si>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</si>
  <si>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</si>
  <si>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</si>
  <si>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</si>
  <si>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</si>
  <si>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</si>
  <si>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</si>
  <si>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</si>
  <si>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</si>
  <si>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</si>
  <si>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</si>
  <si>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</si>
  <si>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</si>
  <si>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</si>
  <si>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</si>
  <si>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</si>
  <si>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</si>
  <si>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</si>
  <si>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</si>
  <si>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</si>
  <si>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</si>
  <si>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</si>
  <si>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</si>
  <si>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</si>
  <si>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</si>
  <si>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</si>
  <si>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</si>
  <si>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</si>
  <si>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</si>
  <si>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</si>
  <si>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</si>
  <si>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</si>
  <si>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</si>
  <si>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</si>
  <si>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</si>
  <si>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</si>
  <si>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</si>
  <si>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</si>
  <si>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</si>
  <si>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</si>
  <si>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</si>
  <si>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</si>
  <si>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</si>
  <si>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</si>
  <si>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</si>
  <si>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</si>
  <si>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</si>
  <si>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</si>
  <si>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</si>
  <si>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</si>
  <si>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</si>
  <si>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</si>
  <si>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</si>
  <si>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</si>
  <si>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</si>
  <si>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</si>
  <si>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</si>
  <si>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</si>
  <si>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</si>
  <si>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</si>
  <si>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</si>
  <si>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</si>
  <si>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</si>
  <si>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</si>
  <si>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</si>
  <si>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</si>
  <si>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</si>
  <si>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</si>
  <si>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</si>
  <si>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</si>
  <si>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</si>
  <si>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</si>
  <si>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</si>
  <si>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</si>
  <si>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</si>
  <si>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</si>
  <si>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</si>
  <si>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</si>
  <si>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</si>
  <si>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</si>
  <si>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</si>
  <si>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</si>
  <si>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</si>
  <si>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</si>
  <si>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</si>
  <si>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</si>
  <si>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</si>
  <si>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</si>
  <si>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</si>
  <si>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</si>
  <si>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</si>
  <si>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</si>
  <si>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</si>
  <si>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</si>
  <si>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</si>
  <si>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</si>
  <si>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</si>
  <si>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</si>
  <si>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</si>
  <si>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</si>
  <si>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</si>
  <si>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</si>
  <si>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</si>
  <si>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</si>
  <si>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</si>
  <si>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</si>
  <si>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</si>
  <si>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</si>
  <si>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</si>
  <si>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</si>
  <si>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</si>
  <si>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</si>
  <si>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</si>
  <si>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</si>
  <si>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</si>
  <si>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</si>
  <si>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</si>
  <si>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</si>
  <si>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</si>
  <si>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</si>
  <si>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</si>
  <si>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</si>
  <si>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</si>
  <si>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</si>
  <si>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</si>
  <si>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</si>
  <si>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</si>
  <si>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</si>
  <si>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</si>
  <si>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</si>
  <si>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</si>
  <si>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</si>
  <si>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</si>
  <si>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</si>
  <si>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</si>
  <si>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</si>
  <si>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</si>
  <si>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</si>
  <si>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</si>
  <si>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</si>
  <si>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</si>
  <si>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</si>
  <si>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</si>
  <si>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</si>
  <si>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</si>
  <si>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</si>
  <si>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</si>
  <si>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</si>
  <si>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</si>
  <si>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</si>
  <si>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</si>
  <si>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</si>
  <si>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</si>
  <si>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</si>
  <si>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</si>
  <si>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</si>
  <si>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</si>
  <si>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</si>
  <si>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</si>
  <si>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</si>
  <si>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</si>
  <si>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</si>
  <si>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</si>
  <si>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</si>
  <si>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</si>
  <si>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</si>
  <si>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</si>
  <si>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</si>
  <si>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</si>
  <si>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</si>
  <si>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</si>
  <si>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</si>
  <si>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</si>
  <si>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</si>
  <si>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</si>
  <si>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</si>
  <si>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</si>
  <si>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</si>
  <si>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</si>
  <si>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</si>
  <si>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</si>
  <si>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</si>
  <si>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</si>
  <si>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</si>
  <si>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</si>
  <si>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</si>
  <si>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</si>
  <si>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</si>
  <si>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</si>
  <si>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</si>
  <si>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</si>
  <si>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</si>
  <si>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</si>
  <si>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</si>
  <si>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</si>
  <si>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</si>
  <si>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</si>
  <si>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</si>
  <si>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</si>
  <si>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</si>
  <si>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</si>
  <si>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</si>
  <si>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</si>
  <si>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</si>
  <si>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</si>
  <si>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</si>
  <si>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</si>
  <si>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</si>
  <si>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</si>
  <si>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</si>
  <si>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</si>
  <si>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</si>
  <si>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</si>
  <si>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</si>
  <si>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</si>
  <si>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</si>
  <si>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</si>
  <si>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</si>
  <si>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</si>
  <si>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</si>
  <si>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</si>
  <si>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</si>
  <si>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</si>
  <si>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</si>
  <si>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</si>
  <si>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</si>
  <si>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</si>
  <si>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</si>
  <si>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</si>
  <si>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</si>
  <si>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</si>
  <si>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</si>
  <si>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</si>
  <si>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</si>
  <si>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</si>
  <si>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</si>
  <si>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</si>
  <si>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</si>
  <si>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</si>
  <si>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</si>
  <si>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</si>
  <si>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</si>
  <si>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</si>
  <si>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</si>
  <si>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</si>
  <si>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</si>
  <si>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</si>
  <si>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</si>
  <si>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</si>
  <si>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</si>
  <si>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</si>
  <si>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</si>
  <si>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</si>
  <si>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</si>
  <si>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</si>
  <si>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</si>
  <si>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</si>
  <si>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</si>
  <si>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</si>
  <si>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</si>
  <si>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</si>
  <si>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</si>
  <si>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</si>
  <si>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</si>
  <si>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</si>
  <si>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</si>
  <si>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</si>
  <si>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</si>
  <si>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</si>
  <si>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</si>
  <si>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</si>
  <si>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</si>
  <si>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</si>
  <si>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</si>
  <si>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</si>
  <si>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</si>
  <si>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</si>
  <si>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</si>
  <si>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</si>
  <si>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</si>
  <si>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</si>
  <si>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</si>
  <si>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</si>
  <si>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</si>
  <si>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</si>
  <si>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</si>
  <si>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</si>
  <si>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</si>
  <si>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</si>
  <si>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</si>
  <si>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</si>
  <si>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</si>
  <si>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</si>
  <si>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</si>
  <si>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</si>
  <si>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</si>
  <si>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</si>
  <si>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</si>
  <si>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</si>
  <si>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</si>
  <si>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</si>
  <si>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</si>
  <si>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</si>
  <si>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</si>
  <si>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</si>
  <si>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</si>
  <si>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</si>
  <si>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</si>
  <si>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</si>
  <si>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</si>
  <si>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</si>
  <si>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</si>
  <si>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</si>
  <si>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</si>
  <si>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</si>
  <si>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</si>
  <si>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</si>
  <si>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</si>
  <si>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</si>
  <si>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</si>
  <si>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</si>
  <si>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</si>
  <si>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</si>
  <si>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</si>
  <si>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</si>
  <si>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</si>
  <si>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</si>
  <si>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</si>
  <si>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</si>
  <si>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</si>
  <si>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</si>
  <si>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</si>
  <si>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</si>
  <si>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</si>
  <si>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</si>
  <si>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</si>
  <si>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</si>
  <si>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</si>
  <si>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</si>
  <si>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</si>
  <si>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</si>
  <si>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</si>
  <si>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</si>
  <si>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</si>
  <si>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</si>
  <si>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</si>
  <si>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</si>
  <si>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</si>
  <si>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</si>
  <si>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</si>
  <si>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</si>
  <si>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</si>
  <si>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</si>
  <si>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</si>
  <si>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</si>
  <si>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</si>
  <si>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</si>
  <si>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</si>
  <si>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</si>
  <si>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</si>
  <si>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</si>
  <si>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</si>
  <si>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</si>
  <si>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</si>
  <si>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</si>
  <si>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</si>
  <si>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</si>
  <si>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</si>
  <si>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</si>
  <si>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</si>
  <si>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</si>
  <si>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</si>
  <si>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</si>
  <si>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</si>
  <si>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</si>
  <si>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</si>
  <si>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</si>
  <si>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</si>
  <si>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</si>
  <si>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</si>
  <si>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</si>
  <si>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</si>
  <si>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</si>
  <si>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</si>
  <si>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</si>
  <si>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</si>
  <si>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</si>
  <si>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</si>
  <si>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</si>
  <si>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</si>
  <si>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</si>
  <si>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</si>
  <si>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</si>
  <si>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</si>
  <si>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</si>
  <si>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</si>
  <si>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</si>
  <si>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</si>
  <si>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</si>
  <si>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</si>
  <si>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</si>
  <si>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</si>
  <si>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</si>
  <si>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</si>
  <si>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</si>
  <si>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</si>
  <si>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</si>
  <si>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</si>
  <si>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</si>
  <si>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</si>
  <si>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</si>
  <si>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</si>
  <si>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</si>
  <si>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</si>
  <si>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</si>
  <si>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</si>
  <si>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</si>
  <si>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</si>
  <si>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</si>
  <si>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</si>
  <si>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</si>
  <si>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</si>
  <si>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</si>
  <si>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</si>
  <si>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</si>
  <si>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</si>
  <si>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</si>
  <si>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</si>
  <si>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</si>
  <si>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</si>
  <si>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</si>
  <si>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</si>
  <si>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</si>
  <si>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</si>
  <si>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</si>
  <si>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</si>
  <si>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</si>
  <si>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</si>
  <si>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</si>
  <si>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</si>
  <si>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</si>
  <si>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</si>
  <si>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</si>
  <si>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</si>
  <si>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</si>
  <si>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</si>
  <si>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</si>
  <si>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</si>
  <si>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</si>
  <si>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</si>
  <si>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</si>
  <si>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</si>
  <si>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</si>
  <si>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</si>
  <si>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</si>
  <si>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</si>
  <si>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</si>
  <si>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</si>
  <si>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</si>
  <si>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</si>
  <si>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</si>
  <si>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</si>
  <si>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</si>
  <si>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</si>
  <si>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</si>
  <si>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</si>
  <si>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</si>
  <si>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</si>
  <si>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</si>
  <si>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</si>
  <si>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</si>
  <si>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</si>
  <si>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</si>
  <si>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</si>
  <si>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</si>
  <si>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</si>
  <si>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</si>
  <si>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</si>
  <si>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</si>
  <si>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</si>
  <si>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</si>
  <si>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</si>
  <si>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</si>
  <si>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</si>
  <si>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</si>
  <si>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</si>
  <si>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</si>
  <si>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</si>
  <si>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</si>
  <si>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</si>
  <si>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</si>
  <si>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</si>
  <si>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</si>
  <si>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</si>
  <si>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</si>
  <si>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</si>
  <si>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</si>
  <si>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</si>
  <si>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</si>
  <si>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</si>
  <si>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</si>
  <si>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</si>
  <si>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</si>
  <si>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</si>
  <si>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</si>
  <si>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</si>
  <si>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</si>
  <si>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</si>
  <si>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</si>
  <si>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</si>
  <si>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</si>
  <si>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</si>
  <si>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</si>
  <si>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</si>
  <si>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</si>
  <si>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</si>
  <si>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</si>
  <si>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</si>
  <si>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</si>
  <si>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</si>
  <si>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</si>
  <si>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</si>
  <si>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</si>
  <si>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</si>
  <si>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</si>
  <si>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</si>
  <si>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</si>
  <si>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</si>
  <si>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</si>
  <si>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</si>
  <si>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</si>
  <si>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</si>
  <si>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</si>
  <si>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</si>
  <si>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</si>
  <si>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</si>
  <si>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</si>
  <si>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</si>
  <si>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</si>
  <si>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</si>
  <si>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</si>
  <si>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</si>
  <si>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</si>
  <si>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</si>
  <si>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</si>
  <si>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</si>
  <si>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</si>
  <si>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</si>
  <si>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</si>
  <si>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</si>
  <si>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</si>
  <si>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</si>
  <si>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</si>
  <si>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</si>
  <si>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</si>
  <si>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</si>
  <si>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</si>
  <si>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</si>
  <si>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</si>
  <si>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</si>
  <si>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</si>
  <si>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</si>
  <si>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</si>
  <si>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</si>
  <si>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</si>
  <si>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</si>
  <si>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</si>
  <si>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</si>
  <si>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</si>
  <si>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</si>
  <si>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</si>
  <si>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</si>
  <si>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</si>
  <si>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</si>
  <si>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</si>
  <si>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</si>
  <si>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</si>
  <si>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</si>
  <si>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</si>
  <si>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</si>
  <si>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</si>
  <si>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</si>
  <si>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</si>
  <si>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</si>
  <si>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</si>
  <si>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</si>
  <si>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</si>
  <si>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</si>
  <si>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</si>
  <si>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</si>
  <si>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</si>
  <si>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</si>
  <si>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</si>
  <si>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</si>
  <si>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</si>
  <si>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</si>
  <si>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</si>
  <si>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</si>
  <si>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</si>
  <si>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</si>
  <si>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</si>
  <si>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</si>
  <si>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</si>
  <si>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</si>
  <si>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</si>
  <si>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</si>
  <si>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</si>
  <si>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</si>
  <si>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</si>
  <si>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</si>
  <si>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</si>
  <si>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</si>
  <si>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</si>
  <si>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</si>
  <si>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</si>
  <si>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</si>
  <si>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</si>
  <si>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</si>
  <si>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</si>
  <si>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</si>
  <si>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</si>
  <si>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</si>
  <si>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</si>
  <si>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</si>
  <si>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</si>
  <si>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</si>
  <si>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</si>
  <si>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</si>
  <si>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</si>
  <si>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</si>
  <si>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</si>
  <si>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</si>
  <si>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</si>
  <si>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</si>
  <si>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</si>
  <si>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</si>
  <si>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</si>
  <si>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</si>
  <si>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</si>
  <si>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</si>
  <si>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</si>
  <si>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</si>
  <si>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</si>
  <si>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</si>
  <si>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</si>
  <si>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</si>
  <si>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</si>
  <si>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</si>
  <si>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</si>
  <si>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</si>
  <si>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</si>
  <si>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</si>
  <si>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</si>
  <si>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</si>
  <si>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</si>
  <si>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</si>
  <si>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</si>
  <si>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</si>
  <si>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</si>
  <si>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</si>
  <si>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</si>
  <si>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</si>
  <si>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</si>
  <si>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</si>
  <si>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</si>
  <si>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</si>
  <si>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</si>
  <si>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</si>
  <si>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</si>
  <si>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</si>
  <si>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</si>
  <si>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</si>
  <si>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</si>
  <si>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</si>
  <si>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</si>
  <si>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</si>
  <si>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</si>
  <si>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</si>
  <si>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</si>
  <si>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</si>
  <si>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</si>
  <si>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</si>
  <si>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</si>
  <si>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</si>
  <si>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</si>
  <si>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</si>
  <si>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</si>
  <si>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</si>
  <si>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</si>
  <si>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</si>
  <si>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</si>
  <si>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</si>
  <si>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</si>
  <si>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</si>
  <si>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</si>
  <si>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</si>
  <si>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</si>
  <si>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</si>
  <si>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</si>
  <si>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</si>
  <si>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</si>
  <si>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</si>
  <si>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</si>
  <si>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</si>
  <si>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</si>
  <si>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</si>
  <si>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</si>
  <si>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</si>
  <si>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</si>
  <si>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</si>
  <si>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</si>
  <si>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</si>
  <si>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</si>
  <si>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</si>
  <si>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</si>
  <si>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</si>
  <si>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</si>
  <si>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</si>
  <si>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</si>
  <si>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</si>
  <si>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</si>
  <si>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</si>
  <si>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</si>
  <si>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</si>
  <si>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</si>
  <si>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</si>
  <si>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</si>
  <si>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</si>
  <si>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</si>
  <si>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</si>
  <si>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</si>
  <si>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</si>
  <si>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</si>
  <si>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</si>
  <si>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</si>
  <si>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</si>
  <si>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</si>
  <si>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</si>
  <si>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</si>
  <si>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</si>
  <si>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</si>
  <si>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</si>
  <si>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</si>
  <si>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</si>
  <si>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</si>
  <si>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</si>
  <si>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</si>
  <si>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</si>
  <si>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</si>
  <si>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</si>
  <si>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</si>
  <si>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</si>
  <si>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</si>
  <si>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</si>
  <si>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</si>
  <si>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</si>
  <si>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</si>
  <si>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</si>
  <si>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</si>
  <si>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</si>
  <si>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</si>
  <si>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</si>
  <si>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</si>
  <si>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</si>
  <si>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</si>
  <si>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</si>
  <si>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</si>
  <si>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</si>
  <si>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</si>
  <si>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</si>
  <si>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</si>
  <si>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</si>
  <si>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</si>
  <si>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</si>
  <si>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</si>
  <si>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</si>
  <si>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</si>
  <si>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</si>
  <si>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</si>
  <si>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</si>
  <si>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</si>
  <si>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</si>
  <si>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</si>
  <si>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</si>
  <si>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</si>
  <si>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</si>
  <si>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</si>
  <si>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</si>
  <si>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</si>
  <si>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</si>
  <si>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</si>
  <si>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</si>
  <si>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</si>
  <si>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</si>
  <si>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</si>
  <si>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</si>
  <si>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</si>
  <si>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</si>
  <si>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</si>
  <si>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</si>
  <si>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</si>
  <si>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</si>
  <si>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</si>
  <si>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</si>
  <si>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</si>
  <si>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</si>
  <si>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</si>
  <si>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</si>
  <si>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</si>
  <si>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</si>
  <si>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</si>
  <si>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</si>
  <si>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</si>
  <si>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</si>
  <si>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</si>
  <si>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</si>
  <si>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</si>
  <si>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</si>
  <si>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</si>
  <si>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</si>
  <si>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</si>
  <si>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</si>
  <si>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</si>
  <si>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</si>
  <si>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</si>
  <si>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</si>
  <si>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</si>
  <si>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</si>
  <si>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</si>
  <si>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</si>
  <si>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</si>
  <si>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</si>
  <si>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</si>
  <si>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</si>
  <si>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</si>
  <si>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</si>
  <si>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</si>
  <si>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</si>
  <si>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</si>
  <si>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</si>
  <si>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</si>
  <si>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</si>
  <si>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</si>
  <si>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</si>
  <si>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</si>
  <si>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</si>
  <si>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</si>
  <si>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</si>
  <si>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</si>
  <si>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</si>
  <si>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</si>
  <si>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</si>
  <si>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</si>
  <si>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</si>
  <si>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</si>
  <si>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</si>
  <si>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</si>
  <si>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</si>
  <si>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</si>
  <si>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</si>
  <si>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</si>
  <si>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</si>
  <si>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</si>
  <si>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</si>
  <si>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</si>
  <si>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</si>
  <si>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</si>
  <si>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</si>
  <si>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</si>
  <si>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</si>
  <si>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</si>
  <si>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</si>
  <si>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</si>
  <si>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</si>
  <si>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</si>
  <si>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</si>
  <si>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</si>
  <si>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</si>
  <si>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</si>
  <si>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</si>
  <si>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</si>
  <si>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</si>
  <si>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</si>
  <si>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</si>
  <si>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</si>
  <si>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</si>
  <si>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</si>
  <si>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</si>
  <si>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</si>
  <si>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</si>
  <si>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</si>
  <si>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</si>
  <si>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</si>
  <si>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</si>
  <si>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</si>
  <si>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</si>
  <si>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</si>
  <si>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</si>
  <si>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</si>
  <si>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</si>
  <si>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</si>
  <si>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</si>
  <si>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</si>
  <si>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</si>
  <si>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</si>
  <si>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</si>
  <si>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</si>
  <si>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</si>
  <si>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</si>
  <si>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</si>
  <si>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</si>
  <si>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</si>
  <si>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</si>
  <si>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</si>
  <si>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</si>
  <si>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</si>
  <si>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</si>
  <si>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</si>
  <si>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</si>
  <si>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</si>
  <si>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</si>
  <si>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</si>
  <si>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</si>
  <si>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</si>
  <si>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</si>
  <si>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</si>
  <si>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</si>
  <si>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</si>
  <si>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</si>
  <si>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</si>
  <si>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</si>
  <si>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</si>
  <si>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</si>
  <si>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</si>
  <si>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</si>
  <si>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</si>
  <si>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</si>
  <si>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</si>
  <si>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</si>
  <si>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</si>
  <si>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</si>
  <si>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</si>
  <si>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</si>
  <si>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</si>
  <si>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</si>
  <si>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</si>
  <si>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</si>
  <si>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</si>
  <si>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</si>
  <si>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</si>
  <si>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</si>
  <si>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</si>
  <si>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</si>
  <si>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</si>
  <si>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</si>
  <si>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</si>
  <si>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</si>
  <si>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</si>
  <si>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</si>
  <si>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</si>
  <si>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</si>
  <si>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</si>
  <si>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</si>
  <si>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</si>
  <si>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</si>
  <si>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</si>
  <si>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</si>
  <si>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</si>
  <si>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</si>
  <si>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</si>
  <si>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</si>
  <si>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</si>
  <si>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</si>
  <si>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</si>
  <si>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</si>
  <si>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</si>
  <si>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</si>
  <si>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</si>
  <si>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</si>
  <si>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</si>
  <si>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</si>
  <si>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</si>
  <si>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</si>
  <si>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</si>
  <si>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</si>
  <si>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</si>
  <si>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</si>
  <si>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</si>
  <si>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</si>
  <si>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</si>
  <si>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</si>
  <si>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</si>
  <si>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</si>
  <si>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</si>
  <si>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</si>
  <si>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</si>
  <si>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</si>
  <si>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</si>
  <si>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</si>
  <si>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</si>
  <si>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</si>
  <si>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</si>
  <si>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</si>
  <si>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</si>
  <si>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</si>
  <si>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</si>
  <si>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</si>
  <si>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</si>
  <si>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</si>
  <si>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</si>
  <si>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</si>
  <si>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</si>
  <si>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</si>
  <si>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</si>
  <si>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</si>
  <si>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</si>
  <si>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</si>
  <si>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</si>
  <si>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</si>
  <si>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</si>
  <si>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</si>
  <si>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</si>
  <si>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</si>
  <si>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</si>
  <si>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</si>
  <si>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</si>
  <si>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</si>
  <si>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</si>
  <si>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</si>
  <si>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</si>
  <si>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</si>
  <si>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</si>
  <si>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</si>
  <si>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</si>
  <si>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</si>
  <si>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</si>
  <si>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</si>
  <si>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</si>
  <si>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</si>
  <si>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</si>
  <si>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</si>
  <si>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</si>
  <si>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</si>
  <si>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</si>
  <si>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</si>
  <si>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</si>
  <si>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</si>
  <si>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</si>
  <si>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</si>
  <si>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</si>
  <si>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</si>
  <si>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</si>
  <si>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</si>
  <si>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</si>
  <si>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</si>
  <si>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</si>
  <si>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</si>
  <si>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</si>
  <si>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</si>
  <si>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</si>
  <si>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</si>
  <si>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</si>
  <si>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</si>
  <si>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</si>
  <si>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</si>
  <si>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</si>
  <si>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</si>
  <si>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</si>
  <si>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</si>
  <si>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</si>
  <si>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</si>
  <si>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</si>
  <si>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</si>
  <si>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</si>
  <si>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</si>
  <si>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</si>
  <si>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</si>
  <si>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</si>
  <si>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</si>
  <si>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</si>
  <si>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</si>
  <si>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</si>
  <si>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</si>
  <si>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</si>
  <si>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</si>
  <si>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</si>
  <si>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</si>
  <si>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</si>
  <si>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</si>
  <si>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</si>
  <si>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</si>
  <si>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</si>
  <si>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</si>
  <si>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</si>
  <si>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</si>
  <si>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</si>
  <si>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</si>
  <si>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</si>
  <si>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</si>
  <si>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</si>
  <si>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</si>
  <si>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</si>
  <si>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</si>
  <si>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</si>
  <si>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</si>
  <si>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</si>
  <si>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</si>
  <si>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</si>
  <si>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</si>
  <si>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</si>
  <si>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</si>
  <si>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</si>
  <si>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</si>
  <si>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</si>
  <si>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</si>
  <si>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</si>
  <si>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</si>
  <si>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</si>
  <si>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</si>
  <si>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</si>
  <si>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</si>
  <si>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</si>
  <si>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</si>
  <si>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</si>
  <si>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</si>
  <si>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</si>
  <si>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</si>
  <si>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</si>
  <si>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</si>
  <si>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</si>
  <si>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</si>
  <si>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</si>
  <si>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</si>
  <si>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</si>
  <si>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</si>
  <si>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</si>
  <si>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</si>
  <si>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</si>
  <si>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</si>
  <si>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</si>
  <si>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</si>
  <si>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</si>
  <si>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</si>
  <si>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</si>
  <si>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</si>
  <si>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</si>
  <si>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</si>
  <si>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</si>
  <si>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</si>
  <si>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</si>
  <si>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</si>
  <si>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</si>
  <si>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</si>
  <si>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</si>
  <si>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</si>
  <si>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</si>
  <si>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</si>
  <si>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</si>
  <si>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</si>
  <si>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</si>
  <si>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</si>
  <si>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</si>
  <si>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</si>
  <si>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</si>
  <si>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</si>
  <si>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</si>
  <si>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</si>
  <si>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</si>
  <si>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</si>
  <si>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</si>
  <si>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</si>
  <si>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</si>
  <si>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</si>
  <si>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</si>
  <si>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</si>
  <si>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</si>
  <si>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</si>
  <si>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</si>
  <si>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</si>
  <si>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</si>
  <si>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</si>
  <si>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</si>
  <si>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</si>
  <si>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</si>
  <si>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</si>
  <si>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</si>
  <si>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</si>
  <si>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</si>
  <si>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</si>
  <si>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</si>
  <si>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</si>
  <si>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</si>
  <si>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</si>
  <si>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</si>
  <si>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</si>
  <si>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</si>
  <si>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</si>
  <si>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</si>
  <si>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</si>
  <si>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</si>
  <si>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</si>
  <si>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</si>
  <si>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</si>
  <si>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</si>
  <si>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</si>
  <si>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</si>
  <si>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</si>
  <si>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</si>
  <si>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</si>
  <si>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</si>
  <si>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</si>
  <si>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</si>
  <si>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</si>
  <si>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</si>
  <si>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</si>
  <si>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</si>
  <si>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</si>
  <si>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</si>
  <si>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</si>
  <si>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</si>
  <si>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</si>
  <si>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</si>
  <si>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</si>
  <si>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</si>
  <si>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</si>
  <si>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</si>
  <si>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</si>
  <si>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</si>
  <si>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</si>
  <si>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</si>
  <si>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</si>
  <si>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</si>
  <si>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</si>
  <si>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</si>
  <si>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</si>
  <si>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</si>
  <si>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</si>
  <si>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</si>
  <si>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</si>
  <si>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</si>
  <si>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</si>
  <si>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</si>
  <si>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</si>
  <si>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</si>
  <si>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</si>
  <si>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</si>
  <si>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</si>
  <si>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</si>
  <si>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</si>
  <si>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</si>
  <si>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</si>
  <si>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</si>
  <si>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</si>
  <si>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</si>
  <si>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</si>
  <si>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</si>
  <si>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</si>
  <si>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</si>
  <si>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</si>
  <si>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</si>
  <si>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</si>
  <si>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</si>
  <si>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</si>
  <si>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</si>
  <si>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</si>
  <si>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</si>
  <si>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</si>
  <si>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</si>
  <si>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</si>
  <si>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</si>
  <si>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</si>
  <si>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</si>
  <si>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</si>
  <si>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</si>
  <si>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</si>
  <si>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</si>
  <si>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</si>
  <si>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</si>
  <si>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</si>
  <si>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</si>
  <si>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</si>
  <si>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</si>
  <si>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</si>
  <si>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</si>
  <si>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</si>
  <si>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</si>
  <si>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</si>
  <si>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</si>
  <si>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</si>
  <si>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</si>
  <si>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</si>
  <si>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</si>
  <si>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</si>
  <si>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</si>
  <si>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</si>
  <si>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</si>
  <si>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</si>
  <si>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</si>
  <si>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</si>
  <si>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</si>
  <si>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</si>
  <si>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</si>
  <si>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</si>
  <si>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</si>
  <si>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</si>
  <si>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</si>
  <si>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</si>
  <si>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</si>
  <si>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</si>
  <si>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</si>
  <si>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</si>
  <si>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</si>
  <si>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</si>
  <si>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</si>
  <si>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</si>
  <si>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</si>
  <si>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</si>
  <si>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</si>
  <si>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</si>
  <si>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</si>
  <si>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</si>
  <si>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</si>
  <si>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</si>
  <si>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</si>
  <si>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</si>
  <si>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</si>
  <si>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</si>
  <si>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</si>
  <si>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</si>
  <si>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</si>
  <si>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</si>
  <si>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</si>
  <si>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</si>
  <si>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</si>
  <si>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</si>
  <si>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</si>
  <si>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</si>
  <si>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</si>
  <si>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</si>
  <si>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</si>
  <si>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</si>
  <si>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</si>
  <si>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</si>
  <si>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</si>
  <si>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</si>
  <si>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</si>
  <si>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</si>
  <si>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</si>
  <si>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</si>
  <si>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</si>
  <si>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</si>
  <si>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</si>
  <si>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</si>
  <si>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</si>
  <si>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</si>
  <si>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</si>
  <si>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</si>
  <si>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</si>
  <si>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</si>
  <si>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</si>
  <si>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</si>
  <si>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</si>
  <si>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</si>
  <si>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</si>
  <si>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</si>
  <si>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</si>
  <si>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</si>
  <si>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</si>
  <si>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</si>
  <si>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</si>
  <si>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</si>
  <si>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</si>
  <si>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</si>
  <si>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</si>
  <si>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</si>
  <si>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</si>
  <si>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</si>
  <si>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</si>
  <si>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</si>
  <si>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</si>
  <si>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</si>
  <si>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</si>
  <si>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</si>
  <si>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</si>
  <si>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</si>
  <si>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</si>
  <si>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</si>
  <si>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</si>
  <si>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</si>
  <si>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</si>
  <si>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</si>
  <si>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</si>
  <si>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</si>
  <si>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</si>
  <si>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</si>
  <si>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</si>
  <si>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</si>
  <si>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</si>
  <si>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</si>
  <si>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</si>
  <si>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</si>
  <si>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</si>
  <si>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</si>
  <si>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</si>
  <si>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</si>
  <si>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</si>
  <si>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</si>
  <si>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</si>
  <si>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</si>
  <si>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</si>
  <si>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</si>
  <si>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</si>
  <si>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</si>
  <si>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</si>
  <si>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</si>
  <si>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</si>
  <si>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</si>
  <si>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</si>
  <si>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</si>
  <si>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</si>
  <si>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</si>
  <si>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</si>
  <si>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</si>
  <si>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</si>
  <si>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</si>
  <si>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</si>
  <si>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</si>
  <si>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</si>
  <si>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</si>
  <si>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</si>
  <si>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</si>
  <si>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</si>
  <si>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</si>
  <si>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</si>
  <si>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</si>
  <si>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</si>
  <si>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</si>
  <si>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</si>
  <si>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</si>
  <si>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</si>
  <si>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</si>
  <si>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</si>
  <si>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</si>
  <si>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</si>
  <si>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</si>
  <si>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</si>
  <si>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</si>
  <si>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</si>
  <si>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</si>
  <si>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</si>
  <si>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</si>
  <si>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</si>
  <si>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</si>
  <si>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</si>
  <si>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</si>
  <si>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</si>
  <si>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</si>
  <si>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</si>
  <si>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</si>
  <si>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</si>
  <si>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</si>
  <si>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</si>
  <si>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</si>
  <si>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</si>
  <si>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</si>
  <si>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</si>
  <si>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</si>
  <si>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</si>
  <si>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</si>
  <si>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</si>
  <si>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</si>
  <si>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</si>
  <si>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</si>
  <si>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</si>
  <si>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</si>
  <si>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</si>
  <si>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</si>
  <si>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</si>
  <si>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</si>
  <si>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</si>
  <si>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</si>
  <si>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</si>
  <si>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</si>
  <si>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</si>
  <si>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</si>
  <si>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</si>
  <si>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</si>
  <si>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</si>
  <si>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</si>
  <si>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</si>
  <si>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</si>
  <si>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</si>
  <si>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</si>
  <si>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</si>
  <si>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</si>
  <si>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</si>
  <si>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</si>
  <si>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</si>
  <si>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</si>
  <si>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</si>
  <si>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</si>
  <si>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</si>
  <si>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</si>
  <si>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</si>
  <si>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</si>
  <si>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</si>
  <si>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</si>
  <si>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</si>
  <si>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</si>
  <si>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</si>
  <si>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</si>
  <si>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</si>
  <si>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</si>
  <si>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</si>
  <si>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</si>
  <si>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</si>
  <si>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</si>
  <si>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</si>
  <si>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</si>
  <si>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</si>
  <si>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</si>
  <si>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</si>
  <si>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</si>
  <si>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</si>
  <si>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</si>
  <si>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</si>
  <si>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</si>
  <si>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</si>
  <si>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</si>
  <si>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</si>
  <si>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</si>
  <si>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</si>
  <si>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</si>
  <si>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</si>
  <si>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</si>
  <si>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</si>
  <si>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</si>
  <si>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</si>
  <si>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</si>
  <si>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</si>
  <si>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</si>
  <si>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</si>
  <si>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</si>
  <si>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</si>
  <si>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</si>
  <si>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</si>
  <si>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</si>
  <si>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</si>
  <si>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</si>
  <si>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</si>
  <si>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</si>
  <si>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</si>
  <si>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</si>
  <si>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</si>
  <si>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</si>
  <si>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</si>
  <si>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</si>
  <si>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</si>
  <si>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</si>
  <si>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</si>
  <si>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</si>
  <si>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</si>
  <si>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</si>
  <si>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</si>
  <si>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</si>
  <si>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</si>
  <si>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</si>
  <si>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</si>
  <si>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</si>
  <si>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</si>
  <si>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</si>
  <si>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</si>
  <si>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</si>
  <si>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</si>
  <si>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</si>
  <si>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</si>
  <si>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</si>
  <si>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</si>
  <si>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</si>
  <si>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</si>
  <si>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</si>
  <si>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</si>
  <si>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</si>
  <si>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</si>
  <si>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</si>
  <si>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</si>
  <si>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</si>
  <si>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</si>
  <si>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</si>
  <si>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</si>
  <si>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</si>
  <si>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</si>
  <si>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</si>
  <si>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</si>
  <si>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</si>
  <si>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</si>
  <si>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</si>
  <si>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</si>
  <si>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</si>
  <si>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</si>
  <si>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</si>
  <si>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</si>
  <si>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</si>
  <si>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</si>
  <si>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</si>
  <si>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</si>
  <si>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</si>
  <si>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</si>
  <si>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</si>
  <si>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</si>
  <si>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</si>
  <si>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</si>
  <si>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</si>
  <si>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</si>
  <si>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</si>
  <si>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</si>
  <si>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</si>
  <si>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</si>
  <si>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</si>
  <si>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</si>
  <si>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</si>
  <si>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</si>
  <si>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</si>
  <si>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</si>
  <si>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</si>
  <si>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</si>
  <si>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</si>
  <si>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</si>
  <si>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</si>
  <si>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</si>
  <si>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</si>
  <si>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</si>
  <si>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</si>
  <si>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</si>
  <si>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</si>
  <si>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</si>
  <si>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</si>
  <si>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</si>
  <si>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</si>
  <si>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</si>
  <si>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</si>
  <si>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</si>
  <si>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</si>
  <si>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</si>
  <si>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</si>
  <si>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</si>
  <si>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</si>
  <si>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</si>
  <si>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</si>
  <si>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</si>
  <si>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</si>
  <si>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</si>
  <si>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</si>
  <si>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</si>
  <si>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</si>
  <si>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</si>
  <si>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</si>
  <si>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</si>
  <si>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</si>
  <si>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</si>
  <si>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</si>
  <si>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</si>
  <si>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</si>
  <si>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</si>
  <si>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</si>
  <si>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</si>
  <si>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</si>
  <si>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</si>
  <si>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</si>
  <si>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</si>
  <si>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</si>
  <si>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</si>
  <si>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</si>
  <si>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</si>
  <si>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</si>
  <si>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</si>
  <si>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</si>
  <si>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</si>
  <si>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</si>
  <si>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</si>
  <si>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</si>
  <si>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</si>
  <si>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</si>
  <si>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</si>
  <si>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</si>
  <si>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</si>
  <si>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</si>
  <si>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</si>
  <si>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</si>
  <si>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</si>
  <si>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</si>
  <si>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</si>
  <si>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</si>
  <si>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</si>
  <si>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</si>
  <si>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</si>
  <si>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</si>
  <si>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</si>
  <si>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</si>
  <si>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</si>
  <si>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</si>
  <si>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</si>
  <si>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</si>
  <si>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</si>
  <si>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</si>
  <si>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</si>
  <si>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</si>
  <si>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</si>
  <si>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</si>
  <si>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</si>
  <si>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</si>
  <si>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</si>
  <si>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</si>
  <si>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</si>
  <si>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</si>
  <si>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</si>
  <si>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</si>
  <si>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</si>
  <si>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</si>
  <si>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</si>
  <si>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</si>
  <si>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</si>
  <si>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</si>
  <si>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</si>
  <si>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</si>
  <si>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</si>
  <si>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</si>
  <si>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</si>
  <si>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</si>
  <si>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</si>
  <si>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</si>
  <si>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</si>
  <si>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</si>
  <si>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</si>
  <si>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</si>
  <si>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</si>
  <si>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</si>
  <si>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</si>
  <si>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</si>
  <si>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</si>
  <si>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</si>
  <si>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</si>
  <si>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</si>
  <si>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</si>
  <si>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</si>
  <si>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</si>
  <si>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</si>
  <si>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</si>
  <si>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</si>
  <si>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</si>
  <si>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</si>
  <si>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</si>
  <si>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</si>
  <si>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</si>
  <si>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</si>
  <si>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</si>
  <si>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</si>
  <si>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</si>
  <si>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</si>
  <si>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</si>
  <si>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</si>
  <si>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</si>
  <si>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</si>
  <si>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</si>
  <si>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</si>
  <si>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</si>
  <si>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</si>
  <si>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</si>
  <si>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</si>
  <si>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</si>
  <si>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</si>
  <si>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</si>
  <si>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</si>
  <si>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</si>
  <si>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</si>
  <si>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</si>
  <si>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</si>
  <si>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</si>
  <si>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</si>
  <si>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</si>
  <si>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</si>
  <si>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</si>
  <si>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</si>
  <si>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</si>
  <si>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</si>
  <si>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</si>
  <si>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</si>
  <si>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</si>
  <si>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</si>
  <si>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</si>
  <si>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</si>
  <si>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</si>
  <si>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</si>
  <si>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</si>
  <si>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</si>
  <si>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</si>
  <si>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</si>
  <si>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</si>
  <si>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</si>
  <si>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</si>
  <si>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</si>
  <si>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</si>
  <si>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</si>
  <si>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</si>
  <si>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</si>
  <si>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</si>
  <si>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</si>
  <si>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</si>
  <si>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</si>
  <si>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</si>
  <si>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</si>
  <si>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</si>
  <si>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</si>
  <si>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</si>
  <si>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</si>
  <si>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</si>
  <si>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</si>
  <si>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</si>
  <si>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</si>
  <si>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</si>
  <si>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</si>
  <si>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</si>
  <si>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</si>
  <si>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</si>
  <si>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</si>
  <si>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</si>
  <si>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</si>
  <si>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</si>
  <si>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</si>
  <si>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</si>
  <si>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</si>
  <si>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</si>
  <si>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</si>
  <si>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</si>
  <si>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</si>
  <si>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</si>
  <si>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</si>
  <si>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</si>
  <si>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</si>
  <si>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</si>
  <si>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</si>
  <si>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</si>
  <si>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</si>
  <si>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</si>
  <si>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</si>
  <si>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</si>
  <si>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</si>
  <si>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</si>
  <si>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</si>
  <si>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</si>
  <si>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</si>
  <si>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</si>
  <si>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</si>
  <si>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</si>
  <si>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</si>
  <si>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</si>
  <si>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</si>
  <si>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</si>
  <si>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</si>
  <si>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</si>
  <si>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</si>
  <si>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</si>
  <si>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</si>
  <si>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</si>
  <si>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</si>
  <si>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</si>
  <si>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</si>
  <si>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</si>
  <si>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</si>
  <si>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</si>
  <si>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</si>
  <si>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</si>
  <si>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</si>
  <si>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</si>
  <si>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</si>
  <si>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</si>
  <si>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</si>
  <si>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</si>
  <si>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</si>
  <si>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</si>
  <si>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</si>
  <si>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</si>
  <si>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</si>
  <si>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</si>
  <si>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</si>
  <si>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</si>
  <si>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</si>
  <si>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</si>
  <si>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</si>
  <si>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</si>
  <si>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</si>
  <si>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</si>
  <si>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</si>
  <si>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</si>
  <si>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</si>
  <si>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</si>
  <si>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</si>
  <si>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</si>
  <si>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</si>
  <si>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</si>
  <si>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</si>
  <si>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</si>
  <si>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</si>
  <si>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</si>
  <si>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</si>
  <si>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</si>
  <si>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</si>
  <si>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</si>
  <si>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</si>
  <si>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</si>
  <si>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</si>
  <si>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</si>
  <si>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</si>
  <si>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</si>
  <si>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</si>
  <si>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</si>
  <si>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</si>
  <si>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</si>
  <si>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</si>
  <si>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</si>
  <si>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</si>
  <si>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</si>
  <si>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</si>
  <si>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</si>
  <si>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</si>
  <si>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</si>
  <si>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</si>
  <si>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</si>
  <si>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</si>
  <si>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</si>
  <si>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</si>
  <si>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</si>
  <si>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</si>
  <si>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</si>
  <si>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</si>
  <si>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</si>
  <si>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</si>
  <si>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</si>
  <si>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</si>
  <si>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</si>
  <si>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</si>
  <si>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</si>
  <si>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</si>
  <si>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</si>
  <si>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</si>
  <si>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</si>
  <si>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</si>
  <si>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</si>
  <si>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</si>
  <si>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</si>
  <si>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</si>
  <si>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</si>
  <si>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</si>
  <si>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</si>
  <si>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</si>
  <si>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</si>
  <si>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</si>
  <si>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</si>
  <si>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</si>
  <si>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</si>
  <si>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</si>
  <si>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</si>
  <si>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</si>
  <si>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</si>
  <si>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</si>
  <si>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</si>
  <si>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</si>
  <si>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</si>
  <si>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</si>
  <si>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</si>
  <si>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</si>
  <si>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</si>
  <si>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</si>
  <si>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</si>
  <si>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</si>
  <si>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</si>
  <si>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</si>
  <si>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</si>
  <si>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</si>
  <si>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</si>
  <si>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</si>
  <si>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</si>
  <si>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</si>
  <si>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</si>
  <si>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</si>
  <si>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</si>
  <si>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</si>
  <si>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</si>
  <si>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</si>
  <si>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</si>
  <si>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</si>
  <si>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</si>
  <si>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</si>
  <si>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</si>
  <si>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</si>
  <si>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</si>
  <si>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</si>
  <si>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</si>
  <si>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</si>
  <si>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</si>
  <si>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</si>
  <si>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</si>
  <si>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</si>
  <si>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</si>
  <si>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</si>
  <si>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</si>
  <si>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</si>
  <si>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</si>
  <si>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</si>
  <si>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</si>
  <si>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</si>
  <si>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</si>
  <si>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</si>
  <si>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</si>
  <si>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</si>
  <si>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</si>
  <si>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</si>
  <si>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</si>
  <si>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</si>
  <si>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</si>
  <si>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</si>
  <si>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</si>
  <si>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</si>
  <si>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</si>
  <si>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</si>
  <si>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</si>
  <si>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</si>
  <si>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</si>
  <si>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</si>
  <si>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</si>
  <si>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</si>
  <si>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</si>
  <si>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</si>
  <si>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</si>
  <si>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</si>
  <si>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</si>
  <si>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</si>
  <si>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</si>
  <si>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</si>
  <si>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</si>
  <si>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</si>
  <si>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</si>
  <si>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</si>
  <si>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</si>
  <si>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</si>
  <si>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</si>
  <si>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</si>
  <si>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</si>
  <si>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</si>
  <si>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</si>
  <si>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</si>
  <si>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</si>
  <si>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</si>
  <si>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</si>
  <si>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</si>
  <si>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</si>
  <si>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</si>
  <si>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</si>
  <si>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</si>
  <si>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</si>
  <si>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</si>
  <si>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</si>
  <si>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</si>
  <si>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</si>
  <si>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</si>
  <si>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</si>
  <si>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</si>
  <si>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</si>
  <si>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</si>
  <si>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</si>
  <si>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</si>
  <si>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</si>
  <si>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</si>
  <si>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</si>
  <si>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</si>
  <si>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</si>
  <si>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</si>
  <si>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</si>
  <si>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</si>
  <si>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</si>
  <si>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</si>
  <si>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</si>
  <si>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</si>
  <si>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</si>
  <si>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</si>
  <si>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</si>
  <si>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</si>
  <si>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</si>
  <si>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</si>
  <si>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</si>
  <si>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</si>
  <si>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</si>
  <si>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</si>
  <si>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</si>
  <si>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</si>
  <si>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</si>
  <si>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</si>
  <si>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</si>
  <si>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</si>
  <si>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</si>
  <si>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</si>
  <si>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</si>
  <si>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</si>
  <si>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</si>
  <si>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</si>
  <si>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</si>
  <si>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</si>
  <si>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</si>
  <si>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</si>
  <si>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</si>
  <si>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</si>
  <si>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</si>
  <si>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</si>
  <si>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</si>
  <si>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</si>
  <si>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</si>
  <si>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</si>
  <si>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</si>
  <si>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</si>
  <si>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</si>
  <si>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</si>
  <si>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</si>
  <si>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</si>
  <si>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</si>
  <si>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</si>
  <si>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</si>
  <si>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</si>
  <si>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</si>
  <si>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</si>
  <si>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</si>
  <si>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</si>
  <si>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</si>
  <si>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</si>
  <si>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</si>
  <si>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</si>
  <si>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</si>
  <si>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</si>
  <si>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</si>
  <si>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</si>
  <si>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</si>
  <si>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</si>
  <si>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</si>
  <si>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</si>
  <si>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</si>
  <si>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</si>
  <si>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</si>
  <si>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</si>
  <si>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</si>
  <si>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</si>
  <si>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</si>
  <si>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</si>
  <si>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</si>
  <si>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</si>
  <si>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</si>
  <si>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</si>
  <si>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</si>
  <si>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</si>
  <si>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</si>
  <si>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</si>
  <si>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</si>
  <si>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</si>
  <si>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</si>
  <si>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</si>
  <si>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</si>
  <si>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</si>
  <si>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</si>
  <si>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</si>
  <si>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</si>
  <si>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</si>
  <si>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</si>
  <si>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</si>
  <si>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</si>
  <si>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</si>
  <si>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</si>
  <si>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</si>
  <si>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</si>
  <si>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</si>
  <si>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</si>
  <si>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</si>
  <si>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</si>
  <si>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</si>
  <si>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</si>
  <si>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</si>
  <si>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</si>
  <si>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</si>
  <si>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</si>
  <si>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</si>
  <si>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</si>
  <si>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</si>
  <si>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</si>
  <si>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</si>
  <si>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</si>
  <si>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</si>
  <si>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</si>
  <si>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</si>
  <si>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</si>
  <si>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</si>
  <si>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</si>
  <si>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</si>
  <si>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</si>
  <si>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</si>
  <si>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</si>
  <si>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</si>
  <si>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</si>
  <si>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</si>
  <si>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</si>
  <si>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</si>
  <si>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</si>
  <si>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</si>
  <si>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</si>
  <si>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</si>
  <si>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</si>
  <si>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</si>
  <si>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</si>
  <si>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</si>
  <si>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</si>
  <si>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</si>
  <si>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</si>
  <si>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</si>
  <si>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</si>
  <si>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</si>
  <si>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</si>
  <si>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</si>
  <si>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</si>
  <si>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</si>
  <si>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</si>
  <si>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</si>
  <si>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</si>
  <si>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</si>
  <si>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</si>
  <si>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</si>
  <si>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</si>
  <si>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</si>
  <si>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</si>
  <si>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</si>
  <si>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</si>
  <si>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</si>
  <si>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</si>
  <si>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</si>
  <si>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</si>
  <si>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</si>
  <si>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</si>
  <si>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</si>
  <si>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</si>
  <si>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</si>
  <si>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</si>
  <si>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</si>
  <si>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</si>
  <si>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</si>
  <si>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</si>
  <si>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</si>
  <si>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</si>
  <si>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</si>
  <si>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</si>
  <si>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</si>
  <si>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</si>
  <si>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</si>
  <si>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</si>
  <si>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</si>
  <si>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</si>
  <si>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</si>
  <si>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</si>
  <si>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</si>
  <si>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</si>
  <si>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</si>
  <si>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</si>
  <si>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</si>
  <si>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</si>
  <si>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</si>
  <si>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</si>
  <si>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</si>
  <si>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</si>
  <si>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</si>
  <si>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</si>
  <si>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</si>
  <si>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</si>
  <si>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</si>
  <si>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</si>
  <si>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</si>
  <si>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</si>
  <si>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</si>
  <si>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</si>
  <si>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</si>
  <si>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</si>
  <si>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</si>
  <si>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</si>
  <si>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</si>
  <si>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</si>
  <si>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</si>
  <si>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</si>
  <si>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</si>
  <si>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</si>
  <si>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</si>
  <si>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</si>
  <si>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</si>
  <si>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</si>
  <si>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</si>
  <si>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</si>
  <si>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</si>
  <si>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</si>
  <si>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</si>
  <si>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</si>
  <si>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</si>
  <si>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</si>
  <si>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</si>
  <si>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</si>
  <si>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</si>
  <si>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</si>
  <si>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</si>
  <si>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</si>
  <si>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</si>
  <si>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</si>
  <si>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</si>
  <si>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</si>
  <si>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</si>
  <si>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</si>
  <si>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</si>
  <si>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</si>
  <si>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</si>
  <si>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</si>
  <si>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</si>
  <si>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</si>
  <si>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</si>
  <si>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</si>
  <si>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</si>
  <si>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</si>
  <si>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</si>
  <si>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</si>
  <si>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</si>
  <si>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</si>
  <si>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</si>
  <si>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</si>
  <si>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</si>
  <si>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</si>
  <si>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</si>
  <si>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</si>
  <si>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</si>
  <si>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</si>
  <si>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</si>
  <si>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</si>
  <si>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</si>
  <si>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</si>
  <si>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</si>
  <si>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</si>
  <si>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</si>
  <si>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</si>
  <si>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</si>
  <si>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</si>
  <si>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</si>
  <si>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</si>
  <si>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</si>
  <si>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</si>
  <si>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</si>
  <si>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</si>
  <si>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</si>
  <si>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</si>
  <si>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</si>
  <si>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</si>
  <si>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</si>
  <si>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</si>
  <si>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</si>
  <si>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</si>
  <si>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</si>
  <si>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</si>
  <si>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</si>
  <si>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</si>
  <si>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</si>
  <si>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</si>
  <si>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</si>
  <si>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</si>
  <si>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</si>
  <si>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</si>
  <si>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</si>
  <si>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</si>
  <si>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</si>
  <si>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</si>
  <si>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</si>
  <si>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</si>
  <si>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</si>
  <si>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</si>
  <si>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</si>
  <si>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</si>
  <si>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</si>
  <si>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</si>
  <si>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</si>
  <si>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</si>
  <si>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</si>
  <si>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</si>
  <si>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</si>
  <si>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</si>
  <si>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</si>
  <si>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</si>
  <si>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</si>
  <si>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</si>
  <si>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</si>
  <si>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</si>
  <si>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</si>
  <si>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</si>
  <si>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</si>
  <si>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</si>
  <si>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</si>
  <si>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</si>
  <si>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</si>
  <si>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</si>
  <si>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</si>
  <si>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</si>
  <si>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</si>
  <si>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</si>
  <si>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</si>
  <si>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</si>
  <si>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</si>
  <si>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</si>
  <si>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</si>
  <si>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</si>
  <si>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</si>
  <si>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</si>
  <si>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</si>
  <si>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</si>
  <si>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</si>
  <si>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</si>
  <si>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</si>
  <si>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</si>
  <si>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</si>
  <si>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</si>
  <si>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</si>
  <si>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</si>
  <si>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</si>
  <si>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</si>
  <si>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</si>
  <si>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</si>
  <si>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</si>
  <si>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</si>
  <si>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</si>
  <si>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</si>
  <si>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</si>
  <si>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</si>
  <si>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</si>
  <si>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</si>
  <si>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</si>
  <si>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</si>
  <si>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</si>
  <si>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</si>
  <si>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</si>
  <si>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</si>
  <si>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</si>
  <si>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</si>
  <si>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</si>
  <si>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</si>
  <si>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</si>
  <si>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</si>
  <si>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</si>
  <si>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</si>
  <si>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</si>
  <si>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</si>
  <si>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</si>
  <si>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</si>
  <si>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</si>
  <si>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</si>
  <si>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</si>
  <si>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</si>
  <si>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</si>
  <si>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</si>
  <si>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</si>
  <si>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</si>
  <si>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</si>
  <si>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</si>
  <si>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</si>
  <si>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</si>
  <si>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</si>
  <si>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</si>
  <si>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</si>
  <si>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</si>
  <si>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</si>
  <si>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</si>
  <si>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</si>
  <si>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</si>
  <si>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</si>
  <si>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</si>
  <si>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</si>
  <si>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</si>
  <si>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</si>
  <si>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</si>
  <si>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</si>
  <si>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</si>
  <si>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</si>
  <si>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</si>
  <si>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</si>
  <si>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</si>
  <si>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</si>
  <si>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</si>
  <si>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</si>
  <si>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</si>
  <si>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</si>
  <si>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</si>
  <si>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</si>
  <si>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</si>
  <si>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</si>
  <si>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</si>
  <si>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</si>
  <si>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</si>
  <si>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</si>
  <si>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</si>
  <si>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</si>
  <si>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</si>
  <si>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</si>
  <si>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</si>
  <si>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</si>
  <si>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</si>
  <si>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</si>
  <si>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</si>
  <si>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</si>
  <si>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</si>
  <si>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</si>
  <si>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</si>
  <si>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</si>
  <si>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</si>
  <si>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</si>
  <si>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</si>
  <si>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</si>
  <si>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</si>
  <si>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</si>
  <si>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</si>
  <si>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</si>
  <si>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</si>
  <si>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</si>
  <si>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</si>
  <si>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</si>
  <si>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</si>
  <si>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</si>
  <si>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</si>
  <si>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</si>
  <si>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</si>
  <si>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</si>
  <si>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</si>
  <si>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</si>
  <si>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</si>
  <si>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</si>
  <si>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</si>
  <si>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</si>
  <si>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</si>
  <si>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</si>
  <si>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</si>
  <si>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</si>
  <si>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</si>
  <si>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</si>
  <si>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</si>
  <si>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</si>
  <si>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</si>
  <si>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</si>
  <si>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</si>
  <si>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</si>
  <si>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</si>
  <si>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</si>
  <si>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</si>
  <si>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</si>
  <si>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</si>
  <si>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</si>
  <si>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</si>
  <si>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</si>
  <si>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</si>
  <si>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</si>
  <si>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</si>
  <si>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</si>
  <si>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</si>
  <si>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</si>
  <si>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</si>
  <si>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</si>
  <si>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</si>
  <si>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</si>
  <si>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</si>
  <si>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</si>
  <si>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</si>
  <si>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</si>
  <si>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</si>
  <si>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</si>
  <si>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</si>
  <si>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</si>
  <si>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</si>
  <si>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</si>
  <si>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</si>
  <si>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</si>
  <si>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</si>
  <si>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</si>
  <si>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</si>
  <si>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</si>
  <si>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</si>
  <si>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</si>
  <si>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</si>
  <si>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</si>
  <si>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</si>
  <si>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</si>
  <si>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</si>
  <si>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</si>
  <si>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</si>
  <si>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</si>
  <si>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</si>
  <si>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</si>
  <si>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</si>
  <si>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</si>
  <si>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</si>
  <si>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</si>
  <si>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</si>
  <si>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</si>
  <si>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</si>
  <si>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</si>
  <si>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</si>
  <si>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</si>
  <si>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</si>
  <si>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</si>
  <si>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</si>
  <si>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</si>
  <si>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</si>
  <si>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</si>
  <si>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</si>
  <si>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</si>
  <si>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</si>
  <si>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</si>
  <si>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</si>
  <si>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</si>
  <si>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</si>
  <si>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</si>
  <si>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</si>
  <si>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</si>
  <si>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</si>
  <si>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</si>
  <si>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</si>
  <si>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</si>
  <si>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</si>
  <si>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</si>
  <si>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</si>
  <si>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</si>
  <si>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</si>
  <si>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</si>
  <si>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</si>
  <si>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</si>
  <si>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</si>
  <si>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</si>
  <si>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</si>
  <si>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</si>
  <si>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</si>
  <si>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</si>
  <si>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</si>
  <si>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</si>
  <si>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</si>
  <si>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</si>
  <si>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</si>
  <si>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</si>
  <si>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</si>
  <si>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</si>
  <si>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</si>
  <si>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</si>
  <si>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</si>
  <si>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</si>
  <si>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</si>
  <si>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</si>
  <si>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</si>
  <si>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</si>
  <si>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</si>
  <si>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</si>
  <si>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</si>
  <si>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</si>
  <si>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</si>
  <si>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</si>
  <si>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</si>
  <si>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</si>
  <si>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</si>
  <si>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</si>
  <si>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</si>
  <si>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</si>
  <si>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</si>
  <si>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</si>
  <si>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</si>
  <si>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</si>
  <si>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</si>
  <si>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</si>
  <si>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</si>
  <si>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</si>
  <si>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</si>
  <si>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</si>
  <si>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</si>
  <si>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</si>
  <si>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</si>
  <si>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</si>
  <si>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</si>
  <si>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</si>
  <si>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</si>
  <si>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</si>
  <si>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</si>
  <si>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</si>
  <si>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</si>
  <si>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</si>
  <si>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</si>
  <si>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</si>
  <si>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</si>
  <si>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</si>
  <si>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</si>
  <si>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</si>
  <si>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</si>
  <si>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</si>
  <si>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</si>
  <si>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</si>
  <si>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</si>
  <si>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</si>
  <si>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</si>
  <si>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</si>
  <si>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</si>
  <si>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</si>
  <si>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</si>
  <si>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</si>
  <si>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</si>
  <si>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</si>
  <si>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</si>
  <si>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</si>
  <si>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</si>
  <si>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</si>
  <si>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</si>
  <si>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</si>
  <si>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</si>
  <si>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</si>
  <si>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</si>
  <si>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</si>
  <si>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</si>
  <si>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</si>
  <si>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</si>
  <si>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</si>
  <si>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</si>
  <si>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</si>
  <si>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</si>
  <si>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</si>
  <si>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</si>
  <si>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</si>
  <si>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</si>
  <si>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</si>
  <si>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</si>
  <si>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</si>
  <si>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</si>
  <si>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</si>
  <si>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</si>
  <si>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</si>
  <si>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</si>
  <si>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</si>
  <si>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</si>
  <si>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</si>
  <si>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</si>
  <si>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</si>
  <si>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</si>
  <si>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</si>
  <si>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</si>
  <si>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</si>
  <si>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</si>
  <si>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</si>
  <si>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</si>
  <si>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</si>
  <si>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</si>
  <si>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</si>
  <si>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</si>
  <si>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</si>
  <si>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</si>
  <si>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</si>
  <si>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</si>
  <si>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</si>
  <si>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</si>
  <si>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</si>
  <si>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</si>
  <si>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</si>
  <si>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</si>
  <si>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</si>
  <si>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</si>
  <si>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</si>
  <si>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</si>
  <si>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</si>
  <si>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</si>
  <si>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</si>
  <si>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</si>
  <si>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</si>
  <si>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</si>
  <si>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</si>
  <si>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</si>
  <si>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</si>
  <si>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</si>
  <si>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</si>
  <si>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</si>
  <si>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</si>
  <si>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</si>
  <si>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</si>
  <si>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</si>
  <si>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</si>
  <si>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</si>
  <si>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</si>
  <si>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</si>
  <si>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</si>
  <si>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</si>
  <si>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</si>
  <si>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</si>
  <si>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</si>
  <si>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</si>
  <si>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</si>
  <si>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</si>
  <si>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</si>
  <si>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</si>
  <si>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</si>
  <si>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</si>
  <si>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</si>
  <si>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</si>
  <si>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</si>
  <si>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</si>
  <si>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</si>
  <si>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</si>
  <si>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</si>
  <si>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</si>
  <si>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</si>
  <si>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</si>
  <si>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</si>
  <si>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</si>
  <si>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</si>
  <si>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</si>
  <si>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</si>
  <si>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</si>
  <si>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</si>
  <si>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</si>
  <si>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</si>
  <si>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</si>
  <si>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</si>
  <si>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</si>
  <si>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</si>
  <si>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</si>
  <si>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</si>
  <si>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</si>
  <si>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</si>
  <si>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</si>
  <si>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</si>
  <si>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</si>
  <si>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</si>
  <si>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</si>
  <si>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</si>
  <si>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</si>
  <si>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</si>
  <si>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</si>
  <si>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</si>
  <si>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</si>
  <si>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</si>
  <si>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</si>
  <si>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</si>
  <si>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</si>
  <si>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</si>
  <si>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</si>
  <si>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</si>
  <si>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</si>
  <si>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</si>
  <si>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</si>
  <si>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</si>
  <si>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</si>
  <si>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</si>
  <si>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</si>
  <si>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</si>
  <si>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</si>
  <si>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</si>
  <si>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</si>
  <si>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</si>
  <si>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</si>
  <si>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</si>
  <si>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</si>
  <si>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</si>
  <si>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</si>
  <si>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</si>
  <si>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</si>
  <si>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</si>
  <si>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</si>
  <si>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</si>
  <si>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</si>
  <si>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</si>
  <si>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</si>
  <si>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</si>
  <si>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</si>
  <si>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</si>
  <si>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</si>
  <si>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</si>
  <si>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</si>
  <si>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</si>
  <si>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</si>
  <si>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</si>
  <si>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</si>
  <si>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</si>
  <si>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</si>
  <si>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</si>
  <si>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</si>
  <si>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</si>
  <si>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</si>
  <si>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</si>
  <si>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</si>
  <si>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</si>
  <si>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</si>
  <si>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</si>
  <si>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</si>
  <si>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</si>
  <si>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</si>
  <si>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</si>
  <si>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</si>
  <si>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</si>
  <si>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</si>
  <si>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</si>
  <si>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</si>
  <si>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</si>
  <si>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</si>
  <si>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</si>
  <si>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</si>
  <si>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</si>
  <si>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</si>
  <si>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</si>
  <si>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</si>
  <si>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</si>
  <si>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</si>
  <si>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</si>
  <si>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</si>
  <si>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</si>
  <si>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</si>
  <si>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</si>
  <si>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</si>
  <si>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</si>
  <si>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</si>
  <si>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</si>
  <si>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</si>
  <si>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</si>
  <si>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</si>
  <si>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</si>
  <si>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</si>
  <si>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</si>
  <si>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</si>
  <si>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</si>
  <si>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</si>
  <si>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</si>
  <si>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</si>
  <si>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</si>
  <si>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</si>
  <si>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</si>
  <si>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</si>
  <si>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</si>
  <si>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</si>
  <si>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</si>
  <si>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</si>
  <si>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</si>
  <si>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</si>
  <si>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</si>
  <si>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</si>
  <si>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</si>
  <si>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</si>
  <si>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</si>
  <si>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</si>
  <si>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</si>
  <si>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</si>
  <si>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</si>
  <si>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</si>
  <si>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</si>
  <si>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</si>
  <si>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</si>
  <si>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</si>
  <si>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</si>
  <si>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</si>
  <si>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</si>
  <si>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</si>
  <si>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</si>
  <si>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</si>
  <si>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</si>
  <si>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</si>
  <si>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</si>
  <si>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</si>
  <si>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</si>
  <si>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</si>
  <si>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</si>
  <si>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</si>
  <si>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</si>
  <si>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</si>
  <si>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</si>
  <si>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</si>
  <si>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</si>
  <si>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</si>
  <si>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</si>
  <si>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</si>
  <si>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</si>
  <si>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</si>
  <si>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</si>
  <si>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</si>
  <si>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</si>
  <si>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</si>
  <si>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</si>
  <si>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</si>
  <si>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</si>
  <si>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</si>
  <si>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</si>
  <si>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</si>
  <si>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</si>
  <si>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</si>
  <si>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</si>
  <si>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</si>
  <si>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</si>
  <si>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</si>
  <si>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</si>
  <si>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</si>
  <si>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</si>
  <si>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</si>
  <si>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</si>
  <si>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</si>
  <si>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</si>
  <si>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</si>
  <si>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</si>
  <si>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</si>
  <si>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</si>
  <si>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</si>
  <si>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</si>
  <si>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</si>
  <si>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</si>
  <si>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</si>
  <si>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</si>
  <si>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</si>
  <si>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</si>
  <si>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</si>
  <si>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</si>
  <si>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</si>
  <si>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</si>
  <si>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</si>
  <si>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</si>
  <si>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</si>
  <si>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</si>
  <si>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</si>
  <si>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</si>
  <si>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</si>
  <si>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</si>
  <si>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</si>
  <si>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</si>
  <si>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</si>
  <si>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</si>
  <si>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</si>
  <si>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</si>
  <si>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</si>
  <si>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</si>
  <si>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</si>
  <si>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</si>
  <si>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</si>
  <si>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</si>
  <si>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</si>
  <si>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</si>
  <si>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</si>
  <si>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</si>
  <si>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</si>
  <si>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</si>
  <si>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</si>
  <si>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</si>
  <si>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</si>
  <si>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</si>
  <si>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</si>
  <si>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</si>
  <si>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</si>
  <si>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</si>
  <si>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</si>
  <si>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</si>
  <si>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</si>
  <si>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</si>
  <si>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</si>
  <si>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</si>
  <si>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</si>
  <si>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</si>
  <si>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</si>
  <si>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</si>
  <si>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</si>
  <si>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</si>
  <si>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</si>
  <si>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</si>
  <si>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</si>
  <si>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</si>
  <si>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</si>
  <si>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</si>
  <si>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</si>
  <si>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</si>
  <si>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</si>
  <si>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</si>
  <si>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</si>
  <si>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</si>
  <si>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</si>
  <si>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</si>
  <si>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</si>
  <si>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</si>
  <si>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</si>
  <si>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</si>
  <si>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</si>
  <si>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</si>
  <si>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</si>
  <si>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</si>
  <si>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</si>
  <si>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</si>
  <si>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</si>
  <si>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</si>
  <si>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</si>
  <si>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</si>
  <si>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</si>
  <si>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</si>
  <si>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</si>
  <si>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</si>
  <si>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</si>
  <si>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</si>
  <si>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</si>
  <si>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</si>
  <si>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</si>
  <si>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</si>
  <si>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</si>
  <si>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</si>
  <si>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</si>
  <si>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</si>
  <si>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</si>
  <si>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</si>
  <si>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</si>
  <si>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</si>
  <si>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</si>
  <si>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</si>
  <si>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</si>
  <si>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</si>
  <si>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</si>
  <si>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</si>
  <si>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</si>
  <si>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</si>
  <si>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</si>
  <si>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</si>
  <si>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</si>
  <si>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</si>
  <si>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</si>
  <si>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</si>
  <si>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</si>
  <si>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</si>
  <si>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</si>
  <si>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</si>
  <si>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</si>
  <si>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</si>
  <si>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</si>
  <si>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</si>
  <si>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</si>
  <si>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</si>
  <si>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</si>
  <si>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</si>
  <si>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</si>
  <si>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</si>
  <si>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</si>
  <si>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</si>
  <si>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</si>
  <si>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</si>
  <si>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</si>
  <si>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</si>
  <si>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</si>
  <si>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</si>
  <si>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</si>
  <si>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</si>
  <si>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</si>
  <si>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</si>
  <si>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</si>
  <si>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</si>
  <si>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</si>
  <si>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</si>
  <si>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</si>
  <si>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</si>
  <si>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</si>
  <si>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</si>
  <si>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</si>
  <si>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</si>
  <si>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</si>
  <si>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</si>
  <si>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</si>
  <si>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</si>
  <si>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</si>
  <si>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</si>
  <si>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</si>
  <si>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</si>
  <si>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</si>
  <si>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</si>
  <si>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</si>
  <si>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</si>
  <si>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</si>
  <si>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</si>
  <si>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</si>
  <si>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</si>
  <si>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</si>
  <si>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</si>
  <si>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</si>
  <si>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</si>
  <si>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</si>
  <si>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</si>
  <si>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</si>
  <si>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</si>
  <si>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</si>
  <si>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</si>
  <si>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</si>
  <si>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</si>
  <si>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</si>
  <si>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</si>
  <si>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</si>
  <si>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</si>
  <si>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</si>
  <si>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</si>
  <si>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</si>
  <si>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</si>
  <si>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</si>
  <si>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</si>
  <si>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</si>
  <si>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</si>
  <si>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</si>
  <si>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</si>
  <si>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</si>
  <si>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</si>
  <si>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</si>
  <si>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</si>
  <si>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</si>
  <si>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</si>
  <si>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</si>
  <si>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</si>
  <si>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</si>
  <si>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</si>
  <si>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</si>
  <si>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</si>
  <si>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</si>
  <si>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</si>
  <si>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</si>
  <si>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</si>
  <si>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</si>
  <si>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</si>
  <si>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</si>
  <si>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</si>
  <si>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</si>
  <si>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</si>
  <si>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</si>
  <si>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</si>
  <si>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</si>
  <si>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</si>
  <si>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</si>
  <si>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</si>
  <si>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</si>
  <si>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</si>
  <si>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</si>
  <si>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</si>
  <si>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</si>
  <si>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</si>
  <si>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</si>
  <si>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</si>
  <si>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</si>
  <si>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</si>
  <si>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</si>
  <si>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</si>
  <si>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</si>
  <si>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</si>
  <si>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</si>
  <si>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</si>
  <si>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</si>
  <si>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</si>
  <si>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</si>
  <si>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</si>
  <si>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</si>
  <si>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</si>
  <si>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</si>
  <si>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</si>
  <si>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</si>
  <si>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</si>
  <si>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</si>
  <si>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</si>
  <si>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</si>
  <si>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</si>
  <si>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</si>
  <si>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</si>
  <si>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</si>
  <si>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</si>
  <si>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</si>
  <si>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</si>
  <si>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</si>
  <si>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</si>
  <si>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</si>
  <si>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</si>
  <si>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</si>
  <si>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</si>
  <si>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</si>
  <si>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</si>
  <si>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</si>
  <si>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</si>
  <si>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</si>
  <si>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</si>
  <si>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</si>
  <si>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</si>
  <si>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</si>
  <si>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</si>
  <si>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</si>
  <si>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</si>
  <si>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</si>
  <si>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</si>
  <si>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</si>
  <si>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</si>
  <si>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</si>
  <si>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</si>
  <si>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</si>
  <si>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</si>
  <si>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</si>
  <si>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</si>
  <si>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</si>
  <si>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</si>
  <si>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</si>
  <si>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</si>
  <si>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</si>
  <si>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</si>
  <si>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</si>
  <si>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</si>
  <si>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</si>
  <si>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</si>
  <si>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</si>
  <si>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</si>
  <si>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</si>
  <si>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</si>
  <si>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</si>
  <si>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</si>
  <si>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</si>
  <si>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</si>
  <si>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</si>
  <si>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</si>
  <si>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</si>
  <si>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</si>
  <si>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</si>
  <si>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</si>
  <si>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</si>
  <si>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</si>
  <si>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</si>
  <si>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</si>
  <si>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</si>
  <si>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</si>
  <si>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</si>
  <si>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</si>
  <si>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</si>
  <si>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</si>
  <si>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</si>
  <si>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</si>
  <si>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</si>
  <si>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</si>
  <si>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</si>
  <si>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</si>
  <si>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</si>
  <si>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</si>
  <si>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</si>
  <si>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</si>
  <si>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</si>
  <si>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</si>
  <si>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</si>
  <si>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</si>
  <si>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</si>
  <si>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</si>
  <si>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</si>
  <si>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</si>
  <si>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</si>
  <si>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</si>
  <si>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</si>
  <si>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</si>
  <si>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</si>
  <si>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</si>
  <si>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</si>
  <si>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</si>
  <si>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</si>
  <si>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</si>
  <si>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</si>
  <si>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</si>
  <si>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</si>
  <si>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</si>
  <si>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</si>
  <si>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</si>
  <si>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</si>
  <si>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</si>
  <si>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</si>
  <si>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</si>
  <si>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</si>
  <si>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</si>
  <si>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</si>
  <si>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</si>
  <si>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</si>
  <si>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</si>
  <si>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</si>
  <si>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</si>
  <si>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</si>
  <si>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</si>
  <si>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</si>
  <si>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</si>
  <si>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</si>
  <si>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</si>
  <si>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</si>
  <si>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</si>
  <si>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</si>
  <si>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</si>
  <si>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</si>
  <si>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</si>
  <si>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</si>
  <si>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</si>
  <si>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</si>
  <si>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</si>
  <si>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</si>
  <si>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</si>
  <si>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</si>
  <si>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</si>
  <si>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</si>
  <si>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</si>
  <si>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</si>
  <si>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</si>
  <si>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</si>
  <si>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</si>
  <si>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</si>
  <si>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</si>
  <si>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</si>
  <si>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</si>
  <si>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</si>
  <si>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</si>
  <si>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</si>
  <si>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</si>
  <si>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</si>
  <si>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</si>
  <si>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</si>
  <si>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</si>
  <si>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</si>
  <si>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</si>
  <si>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</si>
  <si>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</si>
  <si>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</si>
  <si>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</si>
  <si>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</si>
  <si>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</si>
  <si>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</si>
  <si>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</si>
  <si>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</si>
  <si>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</si>
  <si>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</si>
  <si>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</si>
  <si>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</si>
  <si>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</si>
  <si>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</si>
  <si>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</si>
  <si>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</si>
  <si>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</si>
  <si>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</si>
  <si>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</si>
  <si>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</si>
  <si>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</si>
  <si>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</si>
  <si>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</si>
  <si>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</si>
  <si>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</si>
  <si>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</si>
  <si>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</si>
  <si>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</si>
  <si>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</si>
  <si>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</si>
  <si>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</si>
  <si>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</si>
  <si>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</si>
  <si>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</si>
  <si>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</si>
  <si>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</si>
  <si>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</si>
  <si>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</si>
  <si>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</si>
  <si>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</si>
  <si>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</si>
  <si>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</si>
  <si>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</si>
  <si>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</si>
  <si>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</si>
  <si>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</si>
  <si>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</si>
  <si>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</si>
  <si>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</si>
  <si>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</si>
  <si>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</si>
  <si>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</si>
  <si>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</si>
  <si>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</si>
  <si>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</si>
  <si>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</si>
  <si>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</si>
  <si>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</si>
  <si>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</si>
  <si>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</si>
  <si>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</si>
  <si>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</si>
  <si>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</si>
  <si>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</si>
  <si>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</si>
  <si>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</si>
  <si>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</si>
  <si>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</si>
  <si>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</si>
  <si>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</si>
  <si>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</si>
  <si>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</si>
  <si>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</si>
  <si>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</si>
  <si>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</si>
  <si>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</si>
  <si>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</si>
  <si>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</si>
  <si>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</si>
  <si>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</si>
  <si>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</si>
  <si>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</si>
  <si>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</si>
  <si>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</si>
  <si>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</si>
  <si>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</si>
  <si>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</si>
  <si>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</si>
  <si>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</si>
  <si>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</si>
  <si>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</si>
  <si>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</si>
  <si>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</si>
  <si>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</si>
  <si>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</si>
  <si>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</si>
  <si>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</si>
  <si>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</si>
  <si>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</si>
  <si>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</si>
  <si>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</si>
  <si>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</si>
  <si>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</si>
  <si>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</si>
  <si>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</si>
  <si>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</si>
  <si>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</si>
  <si>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</si>
  <si>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</si>
  <si>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</si>
  <si>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</si>
  <si>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</si>
  <si>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</si>
  <si>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</si>
  <si>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</si>
  <si>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</si>
  <si>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</si>
  <si>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</si>
  <si>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</si>
  <si>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</si>
  <si>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</si>
  <si>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</si>
  <si>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</si>
  <si>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</si>
  <si>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</si>
  <si>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</si>
  <si>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</si>
  <si>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</si>
  <si>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</si>
  <si>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</si>
  <si>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</si>
  <si>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</si>
  <si>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</si>
  <si>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</si>
  <si>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</si>
  <si>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</si>
  <si>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</si>
  <si>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</si>
  <si>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</si>
  <si>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</si>
  <si>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</si>
  <si>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</si>
  <si>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</si>
  <si>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</si>
  <si>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</si>
  <si>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</si>
  <si>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</si>
  <si>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</si>
  <si>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</si>
  <si>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</si>
  <si>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</si>
  <si>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</si>
  <si>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</si>
  <si>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</si>
  <si>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</si>
  <si>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</si>
  <si>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</si>
  <si>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</si>
  <si>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</si>
  <si>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</si>
  <si>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</si>
  <si>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</si>
  <si>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</si>
  <si>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</si>
  <si>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</si>
  <si>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</si>
  <si>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</si>
  <si>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</si>
  <si>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</si>
  <si>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</si>
  <si>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</si>
  <si>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</si>
  <si>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</si>
  <si>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</si>
  <si>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</si>
  <si>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</si>
  <si>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</si>
  <si>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</si>
  <si>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</si>
  <si>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</si>
  <si>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</si>
  <si>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</si>
  <si>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</si>
  <si>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</si>
  <si>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</si>
  <si>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</si>
  <si>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</si>
  <si>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</si>
  <si>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</si>
  <si>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</si>
  <si>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</si>
  <si>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</si>
  <si>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</si>
  <si>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</si>
  <si>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</si>
  <si>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</si>
  <si>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</si>
  <si>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</si>
  <si>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</si>
  <si>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</si>
  <si>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</si>
  <si>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</si>
  <si>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</si>
  <si>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</si>
  <si>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</si>
  <si>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</si>
  <si>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</si>
  <si>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</si>
  <si>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</si>
  <si>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</si>
  <si>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</si>
  <si>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</si>
  <si>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</si>
  <si>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</si>
  <si>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</si>
  <si>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</si>
  <si>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</si>
  <si>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</si>
  <si>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</si>
  <si>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</si>
  <si>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</si>
  <si>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</si>
  <si>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</si>
  <si>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</si>
  <si>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</si>
  <si>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</si>
  <si>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</si>
  <si>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</si>
  <si>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</si>
  <si>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</si>
  <si>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</si>
  <si>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</si>
  <si>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</si>
  <si>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</si>
  <si>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</si>
  <si>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</si>
  <si>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</si>
  <si>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</si>
  <si>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</si>
  <si>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</si>
  <si>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</si>
  <si>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</si>
  <si>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</si>
  <si>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</si>
  <si>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</si>
  <si>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</si>
  <si>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</si>
  <si>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</si>
  <si>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</si>
  <si>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</si>
  <si>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</si>
  <si>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</si>
  <si>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</si>
  <si>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</si>
  <si>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</si>
  <si>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</si>
  <si>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</si>
  <si>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</si>
  <si>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</si>
  <si>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</si>
  <si>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</si>
  <si>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</si>
  <si>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</si>
  <si>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</si>
  <si>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</si>
  <si>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</si>
  <si>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</si>
  <si>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</si>
  <si>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</si>
  <si>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</si>
  <si>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</si>
  <si>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</si>
  <si>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</si>
  <si>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</si>
  <si>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</si>
  <si>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</si>
  <si>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</si>
  <si>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</si>
  <si>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</si>
  <si>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</si>
  <si>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</si>
  <si>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</si>
  <si>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</si>
  <si>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</si>
  <si>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</si>
  <si>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</si>
  <si>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</si>
  <si>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</si>
  <si>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</si>
  <si>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</si>
  <si>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</si>
  <si>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</si>
  <si>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</si>
  <si>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</si>
  <si>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</si>
  <si>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</si>
  <si>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</si>
  <si>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</si>
  <si>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</si>
  <si>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</si>
  <si>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</si>
  <si>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</si>
  <si>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</si>
  <si>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</si>
  <si>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</si>
  <si>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</si>
  <si>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</si>
  <si>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</si>
  <si>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</si>
  <si>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</si>
  <si>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</si>
  <si>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</si>
  <si>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</si>
  <si>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</si>
  <si>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</si>
  <si>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</si>
  <si>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</si>
  <si>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</si>
  <si>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</si>
  <si>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</si>
  <si>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</si>
  <si>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</si>
  <si>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</si>
  <si>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</si>
  <si>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</si>
  <si>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</si>
  <si>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</si>
  <si>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</si>
  <si>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</si>
  <si>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</si>
  <si>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</si>
  <si>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</si>
  <si>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</si>
  <si>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</si>
  <si>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</si>
  <si>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</si>
  <si>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</si>
  <si>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</si>
  <si>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</si>
  <si>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</si>
  <si>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</si>
  <si>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</si>
  <si>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</si>
  <si>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</si>
  <si>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</si>
  <si>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</si>
  <si>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</si>
  <si>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</si>
  <si>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</si>
  <si>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</si>
  <si>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</si>
  <si>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</si>
  <si>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</si>
  <si>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</si>
  <si>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</si>
  <si>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</si>
  <si>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</si>
  <si>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</si>
  <si>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</si>
  <si>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</si>
  <si>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</si>
  <si>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</si>
  <si>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</si>
  <si>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</si>
  <si>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</si>
  <si>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</si>
  <si>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</si>
  <si>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</si>
  <si>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</si>
  <si>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</si>
  <si>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</si>
  <si>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</si>
  <si>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</si>
  <si>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</si>
  <si>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</si>
  <si>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</si>
  <si>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</si>
  <si>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</si>
  <si>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</si>
  <si>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</si>
  <si>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</si>
  <si>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</si>
  <si>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</si>
  <si>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</si>
  <si>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</si>
  <si>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</si>
  <si>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</si>
  <si>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</si>
  <si>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</si>
  <si>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</si>
  <si>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</si>
  <si>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</si>
  <si>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</si>
  <si>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</si>
  <si>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</si>
  <si>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</si>
  <si>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</si>
  <si>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</si>
  <si>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</si>
  <si>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</si>
  <si>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</si>
  <si>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</si>
  <si>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</si>
  <si>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</si>
  <si>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</si>
  <si>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</si>
  <si>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</si>
  <si>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</si>
  <si>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</si>
  <si>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</si>
  <si>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</si>
  <si>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</si>
  <si>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</si>
  <si>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</si>
  <si>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</si>
  <si>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</si>
  <si>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</si>
  <si>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</si>
  <si>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</si>
  <si>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</si>
  <si>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</si>
  <si>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</si>
  <si>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</si>
  <si>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</si>
  <si>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</si>
  <si>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</si>
  <si>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</si>
  <si>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</si>
  <si>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</si>
  <si>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</si>
  <si>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</si>
  <si>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</si>
  <si>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</si>
  <si>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</si>
  <si>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</si>
  <si>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</si>
  <si>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</si>
  <si>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</si>
  <si>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</si>
  <si>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</si>
  <si>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</si>
  <si>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</si>
  <si>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</si>
  <si>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</si>
  <si>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</si>
  <si>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</si>
  <si>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</si>
  <si>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</si>
  <si>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</si>
  <si>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</si>
  <si>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</si>
  <si>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</si>
  <si>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</si>
  <si>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</si>
  <si>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</si>
  <si>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</si>
  <si>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</si>
  <si>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</si>
  <si>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</si>
  <si>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</si>
  <si>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</si>
  <si>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</si>
  <si>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</si>
  <si>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</si>
  <si>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</si>
  <si>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</si>
  <si>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</si>
  <si>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</si>
  <si>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</si>
  <si>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</si>
  <si>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</si>
  <si>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</si>
  <si>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</si>
  <si>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</si>
  <si>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</si>
  <si>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</si>
  <si>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</si>
  <si>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</si>
  <si>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</si>
  <si>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</si>
  <si>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</si>
  <si>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</si>
  <si>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</si>
  <si>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</si>
  <si>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</si>
  <si>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</si>
  <si>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</si>
  <si>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</si>
  <si>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</si>
  <si>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</si>
  <si>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</si>
  <si>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</si>
  <si>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</si>
  <si>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</si>
  <si>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</si>
  <si>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</si>
  <si>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</si>
  <si>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</si>
  <si>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</si>
  <si>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</si>
  <si>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</si>
  <si>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</si>
  <si>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</si>
  <si>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</si>
  <si>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</si>
  <si>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</si>
  <si>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</si>
  <si>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</si>
  <si>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</si>
  <si>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</si>
  <si>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</si>
  <si>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</si>
  <si>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</si>
  <si>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</si>
  <si>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</si>
  <si>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</si>
  <si>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</si>
  <si>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</si>
  <si>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</si>
  <si>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</si>
  <si>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</si>
  <si>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</si>
  <si>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</si>
  <si>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</si>
  <si>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</si>
  <si>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</si>
  <si>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</si>
  <si>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</si>
  <si>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</si>
  <si>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</si>
  <si>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</si>
  <si>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</si>
  <si>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</si>
  <si>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</si>
  <si>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</si>
  <si>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</si>
  <si>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</si>
  <si>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</si>
  <si>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</si>
  <si>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</si>
  <si>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</si>
  <si>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</si>
  <si>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</si>
  <si>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</si>
  <si>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</si>
  <si>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</si>
  <si>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</si>
  <si>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</si>
  <si>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</si>
  <si>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</si>
  <si>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</si>
  <si>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</si>
  <si>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</si>
  <si>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</si>
  <si>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</si>
  <si>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</si>
  <si>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</si>
  <si>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</si>
  <si>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</si>
  <si>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</si>
  <si>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</si>
  <si>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</si>
  <si>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</si>
  <si>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</si>
  <si>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</si>
  <si>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</si>
  <si>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</si>
  <si>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</si>
  <si>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</si>
  <si>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</si>
  <si>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</si>
  <si>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</si>
  <si>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</si>
  <si>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</si>
  <si>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</si>
  <si>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</si>
  <si>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</si>
  <si>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</si>
  <si>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</si>
  <si>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</si>
  <si>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</si>
  <si>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</si>
  <si>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</si>
  <si>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</si>
  <si>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</si>
  <si>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</si>
  <si>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</si>
  <si>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</si>
  <si>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</si>
  <si>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</si>
  <si>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</si>
  <si>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</si>
  <si>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</si>
  <si>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</si>
  <si>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</si>
  <si>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</si>
  <si>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</si>
  <si>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</si>
  <si>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</si>
  <si>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</si>
  <si>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</si>
  <si>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</si>
  <si>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</si>
  <si>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</si>
  <si>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</si>
  <si>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</si>
  <si>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</si>
  <si>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</si>
  <si>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</si>
  <si>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</si>
  <si>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</si>
  <si>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</si>
  <si>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</si>
  <si>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</si>
  <si>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</si>
  <si>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</si>
  <si>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</si>
  <si>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</si>
  <si>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</si>
  <si>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</si>
  <si>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</si>
  <si>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</si>
  <si>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</si>
  <si>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</si>
  <si>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</si>
  <si>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</si>
  <si>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</si>
  <si>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</si>
  <si>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</si>
  <si>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</si>
  <si>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</si>
  <si>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</si>
  <si>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</si>
  <si>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</si>
  <si>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</si>
  <si>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</si>
  <si>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</si>
  <si>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</si>
  <si>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</si>
  <si>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</si>
  <si>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</si>
  <si>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</si>
  <si>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</si>
  <si>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</si>
  <si>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</si>
  <si>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</si>
  <si>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</si>
  <si>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</si>
  <si>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</si>
  <si>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</si>
  <si>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</si>
  <si>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</si>
  <si>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</si>
  <si>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</si>
  <si>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</si>
  <si>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</si>
  <si>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</si>
  <si>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</si>
  <si>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</si>
  <si>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</si>
  <si>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</si>
  <si>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</si>
  <si>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</si>
  <si>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</si>
  <si>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</si>
  <si>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</si>
  <si>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</si>
  <si>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</si>
  <si>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</si>
  <si>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</si>
  <si>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</si>
  <si>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</si>
  <si>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</si>
  <si>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</si>
  <si>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</si>
  <si>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</si>
  <si>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</si>
  <si>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</si>
  <si>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</si>
  <si>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</si>
  <si>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</si>
  <si>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</si>
  <si>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</si>
  <si>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</si>
  <si>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</si>
  <si>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</si>
  <si>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</si>
  <si>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</si>
  <si>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</si>
  <si>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</si>
  <si>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</si>
  <si>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</si>
  <si>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</si>
  <si>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</si>
  <si>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</si>
  <si>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</si>
  <si>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</si>
  <si>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</si>
  <si>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</si>
  <si>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</si>
  <si>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</si>
  <si>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</si>
  <si>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</si>
  <si>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</si>
  <si>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</si>
  <si>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</si>
  <si>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</si>
  <si>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</si>
  <si>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</si>
  <si>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</si>
  <si>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</si>
  <si>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</si>
  <si>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</si>
  <si>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</si>
  <si>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</si>
  <si>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</si>
  <si>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</si>
  <si>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</si>
  <si>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</si>
  <si>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</si>
  <si>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</si>
  <si>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</si>
  <si>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</si>
  <si>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</si>
  <si>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</si>
  <si>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</si>
  <si>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</si>
  <si>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</si>
  <si>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</si>
  <si>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</si>
  <si>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</si>
  <si>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</si>
  <si>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</si>
  <si>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</si>
  <si>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</si>
  <si>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</si>
  <si>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</si>
  <si>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</si>
  <si>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</si>
  <si>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</si>
  <si>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</si>
  <si>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</si>
  <si>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</si>
  <si>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</si>
  <si>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</si>
  <si>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</si>
  <si>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</si>
  <si>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</si>
  <si>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</si>
  <si>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</si>
  <si>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</si>
  <si>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</si>
  <si>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</si>
  <si>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</si>
  <si>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</si>
  <si>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</si>
  <si>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</si>
  <si>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</si>
  <si>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</si>
  <si>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</si>
  <si>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</si>
  <si>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</si>
  <si>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</si>
  <si>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</si>
  <si>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</si>
  <si>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</si>
  <si>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</si>
  <si>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</si>
  <si>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</si>
  <si>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</si>
  <si>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</si>
  <si>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</si>
  <si>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</si>
  <si>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</si>
  <si>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</si>
  <si>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</si>
  <si>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</si>
  <si>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</si>
  <si>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</si>
  <si>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</si>
  <si>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</si>
  <si>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</si>
  <si>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</si>
  <si>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</si>
  <si>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</si>
  <si>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</si>
  <si>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</si>
  <si>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</si>
  <si>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</si>
  <si>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</si>
  <si>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</si>
  <si>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</si>
  <si>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</si>
  <si>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</si>
  <si>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</si>
  <si>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</si>
  <si>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</si>
  <si>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</si>
  <si>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</si>
  <si>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</si>
  <si>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</si>
  <si>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</si>
  <si>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</si>
  <si>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</si>
  <si>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</si>
  <si>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</si>
  <si>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</si>
  <si>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</si>
  <si>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</si>
  <si>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</si>
  <si>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</si>
  <si>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</si>
  <si>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</si>
  <si>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</si>
  <si>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</si>
  <si>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</si>
  <si>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</si>
  <si>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</si>
  <si>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</si>
  <si>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</si>
  <si>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</si>
  <si>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</si>
  <si>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</si>
  <si>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</si>
  <si>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</si>
  <si>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</si>
  <si>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</si>
  <si>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</si>
  <si>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</si>
  <si>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</si>
  <si>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</si>
  <si>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</si>
  <si>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</si>
  <si>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</si>
  <si>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</si>
  <si>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</si>
  <si>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</si>
  <si>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</si>
  <si>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</si>
  <si>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</si>
  <si>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</si>
  <si>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</si>
  <si>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</si>
  <si>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</si>
  <si>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</si>
  <si>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</si>
  <si>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</si>
  <si>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</si>
  <si>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</si>
  <si>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</si>
  <si>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</si>
  <si>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</si>
  <si>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</si>
  <si>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</si>
  <si>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</si>
  <si>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</si>
  <si>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</si>
  <si>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</si>
  <si>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</si>
  <si>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</si>
  <si>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</si>
  <si>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</si>
  <si>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</si>
  <si>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</si>
  <si>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</si>
  <si>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</si>
  <si>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</si>
  <si>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</si>
  <si>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</si>
  <si>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</si>
  <si>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</si>
  <si>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</si>
  <si>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</si>
  <si>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</si>
  <si>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</si>
  <si>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</si>
  <si>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</si>
  <si>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</si>
  <si>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</si>
  <si>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</si>
  <si>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</si>
  <si>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</si>
  <si>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</si>
  <si>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</si>
  <si>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</si>
  <si>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</si>
  <si>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</si>
  <si>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</si>
  <si>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</si>
  <si>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</si>
  <si>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</si>
  <si>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</si>
  <si>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</si>
  <si>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</si>
  <si>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</si>
  <si>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</si>
  <si>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</si>
  <si>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</si>
  <si>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</si>
  <si>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</si>
  <si>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</si>
  <si>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</si>
  <si>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</si>
  <si>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</si>
  <si>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</si>
  <si>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</si>
  <si>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</si>
  <si>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</si>
  <si>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</si>
  <si>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</si>
  <si>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</si>
  <si>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</si>
  <si>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</si>
  <si>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</si>
  <si>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</si>
  <si>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</si>
  <si>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</si>
  <si>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</si>
  <si>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</si>
  <si>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</si>
  <si>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</si>
  <si>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</si>
  <si>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</si>
  <si>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</si>
  <si>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</si>
  <si>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</si>
  <si>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</si>
  <si>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</si>
  <si>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</si>
  <si>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</si>
  <si>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</si>
  <si>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</si>
  <si>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</si>
  <si>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</si>
  <si>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</si>
  <si>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</si>
  <si>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</si>
  <si>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</si>
  <si>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</si>
  <si>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</si>
  <si>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</si>
  <si>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</si>
  <si>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</si>
  <si>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</si>
  <si>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</si>
  <si>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</si>
  <si>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</si>
  <si>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</si>
  <si>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</si>
  <si>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</si>
  <si>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</si>
  <si>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</si>
  <si>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</si>
  <si>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</si>
  <si>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</si>
  <si>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</si>
  <si>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</si>
  <si>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</si>
  <si>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</si>
  <si>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</si>
  <si>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</si>
  <si>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</si>
  <si>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</si>
  <si>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</si>
  <si>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</si>
  <si>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</si>
  <si>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</si>
  <si>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</si>
  <si>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</si>
  <si>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</si>
  <si>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</si>
  <si>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</si>
  <si>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</si>
  <si>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</si>
  <si>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</si>
  <si>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</si>
  <si>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</si>
  <si>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</si>
  <si>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</si>
  <si>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</si>
  <si>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</si>
  <si>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</si>
  <si>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</si>
  <si>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</si>
  <si>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</si>
  <si>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</si>
  <si>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</si>
  <si>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</si>
  <si>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</si>
  <si>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</si>
  <si>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</si>
  <si>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</si>
  <si>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</si>
  <si>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</si>
  <si>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</si>
  <si>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</si>
  <si>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</si>
  <si>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</si>
  <si>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</si>
  <si>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</si>
  <si>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</si>
  <si>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</si>
  <si>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</si>
  <si>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</si>
  <si>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</si>
  <si>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</si>
  <si>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</si>
  <si>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</si>
  <si>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</si>
  <si>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</si>
  <si>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</si>
  <si>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</si>
  <si>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</si>
  <si>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</si>
  <si>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</si>
  <si>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</si>
  <si>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</si>
  <si>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</si>
  <si>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</si>
  <si>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</si>
  <si>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</si>
  <si>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</si>
  <si>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</si>
  <si>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</si>
  <si>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</si>
  <si>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</si>
  <si>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</si>
  <si>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</si>
  <si>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</si>
  <si>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</si>
  <si>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</si>
  <si>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</si>
  <si>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</si>
  <si>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</si>
  <si>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</si>
  <si>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</si>
  <si>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</si>
  <si>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</si>
  <si>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</si>
  <si>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</si>
  <si>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</si>
  <si>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</si>
  <si>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</si>
  <si>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</si>
  <si>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</si>
  <si>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</si>
  <si>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</si>
  <si>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</si>
  <si>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</si>
  <si>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</si>
  <si>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</si>
  <si>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</si>
  <si>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</si>
  <si>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</si>
  <si>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</si>
  <si>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</si>
  <si>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</si>
  <si>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</si>
  <si>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</si>
  <si>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</si>
  <si>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</si>
  <si>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</si>
  <si>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</si>
  <si>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</si>
  <si>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</si>
  <si>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</si>
  <si>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</si>
  <si>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</si>
  <si>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</si>
  <si>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</si>
  <si>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</si>
  <si>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</si>
  <si>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</si>
  <si>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</si>
  <si>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</si>
  <si>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</si>
  <si>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</si>
  <si>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</si>
  <si>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</si>
  <si>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</si>
  <si>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</si>
  <si>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</si>
  <si>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</si>
  <si>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</si>
  <si>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</si>
  <si>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</si>
  <si>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</si>
  <si>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</si>
  <si>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</si>
  <si>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</si>
  <si>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</si>
  <si>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</si>
  <si>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</si>
  <si>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</si>
  <si>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</si>
  <si>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</si>
  <si>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</si>
  <si>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</si>
  <si>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</si>
  <si>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</si>
  <si>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</si>
  <si>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</si>
  <si>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</si>
  <si>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</si>
  <si>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</si>
  <si>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</si>
  <si>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</si>
  <si>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</si>
  <si>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</si>
  <si>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</si>
  <si>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</si>
  <si>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</si>
  <si>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</si>
  <si>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</si>
  <si>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</si>
  <si>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</si>
  <si>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</si>
  <si>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</si>
  <si>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</si>
  <si>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</si>
  <si>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</si>
  <si>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</si>
  <si>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</si>
  <si>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</si>
  <si>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</si>
  <si>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</si>
  <si>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</si>
  <si>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</si>
  <si>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</si>
  <si>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</si>
  <si>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</si>
  <si>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</si>
  <si>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</si>
  <si>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</si>
  <si>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</si>
  <si>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</si>
  <si>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</si>
  <si>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</si>
  <si>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</si>
  <si>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</si>
  <si>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</si>
  <si>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</si>
  <si>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</si>
  <si>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</si>
  <si>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</si>
  <si>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</si>
  <si>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</si>
  <si>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</si>
  <si>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</si>
  <si>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</si>
  <si>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</si>
  <si>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</si>
  <si>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</si>
  <si>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</si>
  <si>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</si>
  <si>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</si>
  <si>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</si>
  <si>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</si>
  <si>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</si>
  <si>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</si>
  <si>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</si>
  <si>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</si>
  <si>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</si>
  <si>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</si>
  <si>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</si>
  <si>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</si>
  <si>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</si>
  <si>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</si>
  <si>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</si>
  <si>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</si>
  <si>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</si>
  <si>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</si>
  <si>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</si>
  <si>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</si>
  <si>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</si>
  <si>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</si>
  <si>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</si>
  <si>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</si>
  <si>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</si>
  <si>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</si>
  <si>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</si>
  <si>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</si>
  <si>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</si>
  <si>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</si>
  <si>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</si>
  <si>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</si>
  <si>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</si>
  <si>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</si>
  <si>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</si>
  <si>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</si>
  <si>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</si>
  <si>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</si>
  <si>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</si>
  <si>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</si>
  <si>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</si>
  <si>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</si>
  <si>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</si>
  <si>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</si>
  <si>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</si>
  <si>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</si>
  <si>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</si>
  <si>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</si>
  <si>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</si>
  <si>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</si>
  <si>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</si>
  <si>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</si>
  <si>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</si>
  <si>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</si>
  <si>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</si>
  <si>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</si>
  <si>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</si>
  <si>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</si>
  <si>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</si>
  <si>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</si>
  <si>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</si>
  <si>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</si>
  <si>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</si>
  <si>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</si>
  <si>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</si>
  <si>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</si>
  <si>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</si>
  <si>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</si>
  <si>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</si>
  <si>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</si>
  <si>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</si>
  <si>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</si>
  <si>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</si>
  <si>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</si>
  <si>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</si>
  <si>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</si>
  <si>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</si>
  <si>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</si>
  <si>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</si>
  <si>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</si>
  <si>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</si>
  <si>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</si>
  <si>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</si>
  <si>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</si>
  <si>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</si>
  <si>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</si>
  <si>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</si>
  <si>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</si>
  <si>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</si>
  <si>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</si>
  <si>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</si>
  <si>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</si>
  <si>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</si>
  <si>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</si>
  <si>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</si>
  <si>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</si>
  <si>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</si>
  <si>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</si>
  <si>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</si>
  <si>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</si>
  <si>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</si>
  <si>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</si>
  <si>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</si>
  <si>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</si>
  <si>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</si>
  <si>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</si>
  <si>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</si>
  <si>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</si>
  <si>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</si>
  <si>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</si>
  <si>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</si>
  <si>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</si>
  <si>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</si>
  <si>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</si>
  <si>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</si>
  <si>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</si>
  <si>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</si>
  <si>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</si>
  <si>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</si>
  <si>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</si>
  <si>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</si>
  <si>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</si>
  <si>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</si>
  <si>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</si>
  <si>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</si>
  <si>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</si>
  <si>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</si>
  <si>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</si>
  <si>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</si>
  <si>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</si>
  <si>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</si>
  <si>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</si>
  <si>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</si>
  <si>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</si>
  <si>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</si>
  <si>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</si>
  <si>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</si>
  <si>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</si>
  <si>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</si>
  <si>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</si>
  <si>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</si>
  <si>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</si>
  <si>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</si>
  <si>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</si>
  <si>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</si>
  <si>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</si>
  <si>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</si>
  <si>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</si>
  <si>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</si>
  <si>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</si>
  <si>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</si>
  <si>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</si>
  <si>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</si>
  <si>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</si>
  <si>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</si>
  <si>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</si>
  <si>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</si>
  <si>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</si>
  <si>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</si>
  <si>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</si>
  <si>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</si>
  <si>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</si>
  <si>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</si>
  <si>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</si>
  <si>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</si>
  <si>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</si>
  <si>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</si>
  <si>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</si>
  <si>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</si>
  <si>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</si>
  <si>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</si>
  <si>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</si>
  <si>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</si>
  <si>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</si>
  <si>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</si>
  <si>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</si>
  <si>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</si>
  <si>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</si>
  <si>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</si>
  <si>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</si>
  <si>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</si>
  <si>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</si>
  <si>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</si>
  <si>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</si>
  <si>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</si>
  <si>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</si>
  <si>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</si>
  <si>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</si>
  <si>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</si>
  <si>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</si>
  <si>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</si>
  <si>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</si>
  <si>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</si>
  <si>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</si>
  <si>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</si>
  <si>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</si>
  <si>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</si>
  <si>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</si>
  <si>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</si>
  <si>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</si>
  <si>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</si>
  <si>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</si>
  <si>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</si>
  <si>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</si>
  <si>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</si>
  <si>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</si>
  <si>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</si>
  <si>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</si>
  <si>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</si>
  <si>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</si>
  <si>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</si>
  <si>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</si>
  <si>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</si>
  <si>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</si>
  <si>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</si>
  <si>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</si>
  <si>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</si>
  <si>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</si>
  <si>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</si>
  <si>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</si>
  <si>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</si>
  <si>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</si>
  <si>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</si>
  <si>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</si>
  <si>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</si>
  <si>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</si>
  <si>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</si>
  <si>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</si>
  <si>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</si>
  <si>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</si>
  <si>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</si>
  <si>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</si>
  <si>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</si>
  <si>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</si>
  <si>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</si>
  <si>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</si>
  <si>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</si>
  <si>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</si>
  <si>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</si>
  <si>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</si>
  <si>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</si>
  <si>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</si>
  <si>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</si>
  <si>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</si>
  <si>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</si>
  <si>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</si>
  <si>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</si>
  <si>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</si>
  <si>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</si>
  <si>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</si>
  <si>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</si>
  <si>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</si>
  <si>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</si>
  <si>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</si>
  <si>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</si>
  <si>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</si>
  <si>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</si>
  <si>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</si>
  <si>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</si>
  <si>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</si>
  <si>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</si>
  <si>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</si>
  <si>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</si>
  <si>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</si>
  <si>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</si>
  <si>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</si>
  <si>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</si>
  <si>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</si>
  <si>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</si>
  <si>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</si>
  <si>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</si>
  <si>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</si>
  <si>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</si>
  <si>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</si>
  <si>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</si>
  <si>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</si>
  <si>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</si>
  <si>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</si>
  <si>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</si>
  <si>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</si>
  <si>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</si>
  <si>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</si>
  <si>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</si>
  <si>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</si>
  <si>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</si>
  <si>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</si>
  <si>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</si>
  <si>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</si>
  <si>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</si>
  <si>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</si>
  <si>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</si>
  <si>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</si>
  <si>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</si>
  <si>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</si>
  <si>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</si>
  <si>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</si>
  <si>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</si>
  <si>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</si>
  <si>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</si>
  <si>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</si>
  <si>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</si>
  <si>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</si>
  <si>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</si>
  <si>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</si>
  <si>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</si>
  <si>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</si>
  <si>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</si>
  <si>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</si>
  <si>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</si>
  <si>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</si>
  <si>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</si>
  <si>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</si>
  <si>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</si>
  <si>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</si>
  <si>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</si>
  <si>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</si>
  <si>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</si>
  <si>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</si>
  <si>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</si>
  <si>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</si>
  <si>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</si>
  <si>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</si>
  <si>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</si>
  <si>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</si>
  <si>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</si>
  <si>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</si>
  <si>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</si>
  <si>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</si>
  <si>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</si>
  <si>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</si>
  <si>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</si>
  <si>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</si>
  <si>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</si>
  <si>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</si>
  <si>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</si>
  <si>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</si>
  <si>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</si>
  <si>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</si>
  <si>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</si>
  <si>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</si>
  <si>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</si>
  <si>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</si>
  <si>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</si>
  <si>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</si>
  <si>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</si>
  <si>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</si>
  <si>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</si>
  <si>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</si>
  <si>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</si>
  <si>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</si>
  <si>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</si>
  <si>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</si>
  <si>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</si>
  <si>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</si>
  <si>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</si>
  <si>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</si>
  <si>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</si>
  <si>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</si>
  <si>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</si>
  <si>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</si>
  <si>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</si>
  <si>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</si>
  <si>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</si>
  <si>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</si>
  <si>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</si>
  <si>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</si>
  <si>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</si>
  <si>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</si>
  <si>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</si>
  <si>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</si>
  <si>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</si>
  <si>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</si>
  <si>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</si>
  <si>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</si>
  <si>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</si>
  <si>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</si>
  <si>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</si>
  <si>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</si>
  <si>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</si>
  <si>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</si>
  <si>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</si>
  <si>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</si>
  <si>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</si>
  <si>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</si>
  <si>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</si>
  <si>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</si>
  <si>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</si>
  <si>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</si>
  <si>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</si>
  <si>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</si>
  <si>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</si>
  <si>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</si>
  <si>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</si>
  <si>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</si>
  <si>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</si>
  <si>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</si>
  <si>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</si>
  <si>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</si>
  <si>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</si>
  <si>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</si>
  <si>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</si>
  <si>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</si>
  <si>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</si>
  <si>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</si>
  <si>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</si>
  <si>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</si>
  <si>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</si>
  <si>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</si>
  <si>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</si>
  <si>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</si>
  <si>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</si>
  <si>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</si>
  <si>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</si>
  <si>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</si>
  <si>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</si>
  <si>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</si>
  <si>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</si>
  <si>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</si>
  <si>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</si>
  <si>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</si>
  <si>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</si>
  <si>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</si>
  <si>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</si>
  <si>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</si>
  <si>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</si>
  <si>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</si>
  <si>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</si>
  <si>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</si>
  <si>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</si>
  <si>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</si>
  <si>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</si>
  <si>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</si>
  <si>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</si>
  <si>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</si>
  <si>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</si>
  <si>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</si>
  <si>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</si>
  <si>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</si>
  <si>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</si>
  <si>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</si>
  <si>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</si>
  <si>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</si>
  <si>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</si>
  <si>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</si>
  <si>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</si>
  <si>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</si>
  <si>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</si>
  <si>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</si>
  <si>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</si>
  <si>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</si>
  <si>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</si>
  <si>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</si>
  <si>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</si>
  <si>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</si>
  <si>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</si>
  <si>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</si>
  <si>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</si>
  <si>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</si>
  <si>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</si>
  <si>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</si>
  <si>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</si>
  <si>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</si>
  <si>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</si>
  <si>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</si>
  <si>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</si>
  <si>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</si>
  <si>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</si>
  <si>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</si>
  <si>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</si>
  <si>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</si>
  <si>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</si>
  <si>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</si>
  <si>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</si>
  <si>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</si>
  <si>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</si>
  <si>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</si>
  <si>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</si>
  <si>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</si>
  <si>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</si>
  <si>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</si>
  <si>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</si>
  <si>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</si>
  <si>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</si>
  <si>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</si>
  <si>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</si>
  <si>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</si>
  <si>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</si>
  <si>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</si>
  <si>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</si>
  <si>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</si>
  <si>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</si>
  <si>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</si>
  <si>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</si>
  <si>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</si>
  <si>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</si>
  <si>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</si>
  <si>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</si>
  <si>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</si>
  <si>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</si>
  <si>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</si>
  <si>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</si>
  <si>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</si>
  <si>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</si>
  <si>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</si>
  <si>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</si>
  <si>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</si>
  <si>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</si>
  <si>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</si>
  <si>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</si>
  <si>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</si>
  <si>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</si>
  <si>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</si>
  <si>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</si>
  <si>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</si>
  <si>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</si>
  <si>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</si>
  <si>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</si>
  <si>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</si>
  <si>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</si>
  <si>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</si>
  <si>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</si>
  <si>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</si>
  <si>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</si>
  <si>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</si>
  <si>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</si>
  <si>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</si>
  <si>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</si>
  <si>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</si>
  <si>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</si>
  <si>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</si>
  <si>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</si>
  <si>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</si>
  <si>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</si>
  <si>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</si>
  <si>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</si>
  <si>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</si>
  <si>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</si>
  <si>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</si>
  <si>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</si>
  <si>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</si>
  <si>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</si>
  <si>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</si>
  <si>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</si>
  <si>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</si>
  <si>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</si>
  <si>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</si>
  <si>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</si>
  <si>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</si>
  <si>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</si>
  <si>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</si>
  <si>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</si>
  <si>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</si>
  <si>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</si>
  <si>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</si>
  <si>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</si>
  <si>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</si>
  <si>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</si>
  <si>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</si>
  <si>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</si>
  <si>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</si>
  <si>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</si>
  <si>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</si>
  <si>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</si>
  <si>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</si>
  <si>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</si>
  <si>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</si>
  <si>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</si>
  <si>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</si>
  <si>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</si>
  <si>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</si>
  <si>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</si>
  <si>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</si>
  <si>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</si>
  <si>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</si>
  <si>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</si>
  <si>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</si>
  <si>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</si>
  <si>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</si>
  <si>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</si>
  <si>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</si>
  <si>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</si>
  <si>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</si>
  <si>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</si>
  <si>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</si>
  <si>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</si>
  <si>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</si>
  <si>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</si>
  <si>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</si>
  <si>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</si>
  <si>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</si>
  <si>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</si>
  <si>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</si>
  <si>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</si>
  <si>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</si>
  <si>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</si>
  <si>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</si>
  <si>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</si>
  <si>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</si>
  <si>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</si>
  <si>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</si>
  <si>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</si>
  <si>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</si>
  <si>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</si>
  <si>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</si>
  <si>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</si>
  <si>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</si>
  <si>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</si>
  <si>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</si>
  <si>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</si>
  <si>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</si>
  <si>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</si>
  <si>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</si>
  <si>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</si>
  <si>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</si>
  <si>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</si>
  <si>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</si>
  <si>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</si>
  <si>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</si>
  <si>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</si>
  <si>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</si>
  <si>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</si>
  <si>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</si>
  <si>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</si>
  <si>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</si>
  <si>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</si>
  <si>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</si>
  <si>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</si>
  <si>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</si>
  <si>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</si>
  <si>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</si>
  <si>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</si>
  <si>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</si>
  <si>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</si>
  <si>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</si>
  <si>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</si>
  <si>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</si>
  <si>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</si>
  <si>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</si>
  <si>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</si>
  <si>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</si>
  <si>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</si>
  <si>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</si>
  <si>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</si>
  <si>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</si>
  <si>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</si>
  <si>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</si>
  <si>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</si>
  <si>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</si>
  <si>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</si>
  <si>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</si>
  <si>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</si>
  <si>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</si>
  <si>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</si>
  <si>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</si>
  <si>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</si>
  <si>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</si>
  <si>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</si>
  <si>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</si>
  <si>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</si>
  <si>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</si>
  <si>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</si>
  <si>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</si>
  <si>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</si>
  <si>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</si>
  <si>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</si>
  <si>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</si>
  <si>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</si>
  <si>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</si>
  <si>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</si>
  <si>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</si>
  <si>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</si>
  <si>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</si>
  <si>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</si>
  <si>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</si>
  <si>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</si>
  <si>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</si>
  <si>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</si>
  <si>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</si>
  <si>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</si>
  <si>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</si>
  <si>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</si>
  <si>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</si>
  <si>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</si>
  <si>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</si>
  <si>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</si>
  <si>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</si>
  <si>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</si>
  <si>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</si>
  <si>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</si>
  <si>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</si>
  <si>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</si>
  <si>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</si>
  <si>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</si>
  <si>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</si>
  <si>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</si>
  <si>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</si>
  <si>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</si>
  <si>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</si>
  <si>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</si>
  <si>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</si>
  <si>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</si>
  <si>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</si>
  <si>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</si>
  <si>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</si>
  <si>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</si>
  <si>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</si>
  <si>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</si>
  <si>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</si>
  <si>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</si>
  <si>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</si>
  <si>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</si>
  <si>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</si>
  <si>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</si>
  <si>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</si>
  <si>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</si>
  <si>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</si>
  <si>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</si>
  <si>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</si>
  <si>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</si>
  <si>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</si>
  <si>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</si>
  <si>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</si>
  <si>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</si>
  <si>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</si>
  <si>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</si>
  <si>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</si>
  <si>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</si>
  <si>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</si>
  <si>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</si>
  <si>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</si>
  <si>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</si>
  <si>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</si>
  <si>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</si>
  <si>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</si>
  <si>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</si>
  <si>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</si>
  <si>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</si>
  <si>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</si>
  <si>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</si>
  <si>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</si>
  <si>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</si>
  <si>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</si>
  <si>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</si>
  <si>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</si>
  <si>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</si>
  <si>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</si>
  <si>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</si>
  <si>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</si>
  <si>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</si>
  <si>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</si>
  <si>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</si>
  <si>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</si>
  <si>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</si>
  <si>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</si>
  <si>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</si>
  <si>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</si>
  <si>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</si>
  <si>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</si>
  <si>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</si>
  <si>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</si>
  <si>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</si>
  <si>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</si>
  <si>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</si>
  <si>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</si>
  <si>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</si>
  <si>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</si>
  <si>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</si>
  <si>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</si>
  <si>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</si>
  <si>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</si>
  <si>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</si>
  <si>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</si>
  <si>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</si>
  <si>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</si>
  <si>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</si>
  <si>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</si>
  <si>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</si>
  <si>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</si>
  <si>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</si>
  <si>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</si>
  <si>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</si>
  <si>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</si>
  <si>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</si>
  <si>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</si>
  <si>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</si>
  <si>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</si>
  <si>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</si>
  <si>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</si>
  <si>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</si>
  <si>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</si>
  <si>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</si>
  <si>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</si>
  <si>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</si>
  <si>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</si>
  <si>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</si>
  <si>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</si>
  <si>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</si>
  <si>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</si>
  <si>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</si>
  <si>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</si>
  <si>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</si>
  <si>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</si>
  <si>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</si>
  <si>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</si>
  <si>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</si>
  <si>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</si>
  <si>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</si>
  <si>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</si>
  <si>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</si>
  <si>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</si>
  <si>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</si>
  <si>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</si>
  <si>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</si>
  <si>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</si>
  <si>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</si>
  <si>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</si>
  <si>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</si>
  <si>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</si>
  <si>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</si>
  <si>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</si>
  <si>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</si>
  <si>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</si>
  <si>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</si>
  <si>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</si>
  <si>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</si>
  <si>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</si>
  <si>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</si>
  <si>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</si>
  <si>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</si>
  <si>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</si>
  <si>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</si>
  <si>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</si>
  <si>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</si>
  <si>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</si>
  <si>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</si>
  <si>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</si>
  <si>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</si>
  <si>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</si>
  <si>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</si>
  <si>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</si>
  <si>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</si>
  <si>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</si>
  <si>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</si>
  <si>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</si>
  <si>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</si>
  <si>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</si>
  <si>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</si>
  <si>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</si>
  <si>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</si>
  <si>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</si>
  <si>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</si>
  <si>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</si>
  <si>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</si>
  <si>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</si>
  <si>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</si>
  <si>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</si>
  <si>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</si>
  <si>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</si>
  <si>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</si>
  <si>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</si>
  <si>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</si>
  <si>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</si>
  <si>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</si>
  <si>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</si>
  <si>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</si>
  <si>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</si>
  <si>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</si>
  <si>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</si>
  <si>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</si>
  <si>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</si>
  <si>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</si>
  <si>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</si>
  <si>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</si>
  <si>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</si>
  <si>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</si>
  <si>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</si>
  <si>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</si>
  <si>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</si>
  <si>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</si>
  <si>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</si>
  <si>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</si>
  <si>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</si>
  <si>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</si>
  <si>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</si>
  <si>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</si>
  <si>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</si>
  <si>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</si>
  <si>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</si>
  <si>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</si>
  <si>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</si>
  <si>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</si>
  <si>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</si>
  <si>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</si>
  <si>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</si>
  <si>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</si>
  <si>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</si>
  <si>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</si>
  <si>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</si>
  <si>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</si>
  <si>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</si>
  <si>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</si>
  <si>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</si>
  <si>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</si>
  <si>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</si>
  <si>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</si>
  <si>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</si>
  <si>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</si>
  <si>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</si>
  <si>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</si>
  <si>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</si>
  <si>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</si>
  <si>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</si>
  <si>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</si>
  <si>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</si>
  <si>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</si>
  <si>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</si>
  <si>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</si>
  <si>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</si>
  <si>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</si>
  <si>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</si>
  <si>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</si>
  <si>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</si>
  <si>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</si>
  <si>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</si>
  <si>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</si>
  <si>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</si>
  <si>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</si>
  <si>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</si>
  <si>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</si>
  <si>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</si>
  <si>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</si>
  <si>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</si>
  <si>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</si>
  <si>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</si>
  <si>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</si>
  <si>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</si>
  <si>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</si>
  <si>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</si>
  <si>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</si>
  <si>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</si>
  <si>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</si>
  <si>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</si>
  <si>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</si>
  <si>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</si>
  <si>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</si>
  <si>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</si>
  <si>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</si>
  <si>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</si>
  <si>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</si>
  <si>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</si>
  <si>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</si>
  <si>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</si>
  <si>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</si>
  <si>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</si>
  <si>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</si>
  <si>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</si>
  <si>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</si>
  <si>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</si>
  <si>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</si>
  <si>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</si>
  <si>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</si>
  <si>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</si>
  <si>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</si>
  <si>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</si>
  <si>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</si>
  <si>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</si>
  <si>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</si>
  <si>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</si>
  <si>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</si>
  <si>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</si>
  <si>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</si>
  <si>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</si>
  <si>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</si>
  <si>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</si>
  <si>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</si>
  <si>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</si>
  <si>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</si>
  <si>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</si>
  <si>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</si>
  <si>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</si>
  <si>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</si>
  <si>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</si>
  <si>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</si>
  <si>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</si>
  <si>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</si>
  <si>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</si>
  <si>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</si>
  <si>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</si>
  <si>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</si>
  <si>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</si>
  <si>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</si>
  <si>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</si>
  <si>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</si>
  <si>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</si>
  <si>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</si>
  <si>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</si>
  <si>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</si>
  <si>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</si>
  <si>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</si>
  <si>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</si>
  <si>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</si>
  <si>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</si>
  <si>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</si>
  <si>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</si>
  <si>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</si>
  <si>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</si>
  <si>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</si>
  <si>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</si>
  <si>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</si>
  <si>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</si>
  <si>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</si>
  <si>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</si>
  <si>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</si>
  <si>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</si>
  <si>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</si>
  <si>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</si>
  <si>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</si>
  <si>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</si>
  <si>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</si>
  <si>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</si>
  <si>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</si>
  <si>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</si>
  <si>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</si>
  <si>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</si>
  <si>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</si>
  <si>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</si>
  <si>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</si>
  <si>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</si>
  <si>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</si>
  <si>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</si>
  <si>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</si>
  <si>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</si>
  <si>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</si>
  <si>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</si>
  <si>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</si>
  <si>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</si>
  <si>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</si>
  <si>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</si>
  <si>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</si>
  <si>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</si>
  <si>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</si>
  <si>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</si>
  <si>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</si>
  <si>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</si>
  <si>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</si>
  <si>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</si>
  <si>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</si>
  <si>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</si>
  <si>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</si>
  <si>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</si>
  <si>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</si>
  <si>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</si>
  <si>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</si>
  <si>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</si>
  <si>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</si>
  <si>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</si>
  <si>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</si>
  <si>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</si>
  <si>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</si>
  <si>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</si>
  <si>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</si>
  <si>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</si>
  <si>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</si>
  <si>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</si>
  <si>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</si>
  <si>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</si>
  <si>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</si>
  <si>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</si>
  <si>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</si>
  <si>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</si>
  <si>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</si>
  <si>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</si>
  <si>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</si>
  <si>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</si>
  <si>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</si>
  <si>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</si>
  <si>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</si>
  <si>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</si>
  <si>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</si>
  <si>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</si>
  <si>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</si>
  <si>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</si>
  <si>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</si>
  <si>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</si>
  <si>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</si>
  <si>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</si>
  <si>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</si>
  <si>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</si>
  <si>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</si>
  <si>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</si>
  <si>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</si>
  <si>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</si>
  <si>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</si>
  <si>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</si>
  <si>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</si>
  <si>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</si>
  <si>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</si>
  <si>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</si>
  <si>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</si>
  <si>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</si>
  <si>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</si>
  <si>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</si>
  <si>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</si>
  <si>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</si>
  <si>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</si>
  <si>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</si>
  <si>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</si>
  <si>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</si>
  <si>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</si>
  <si>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</si>
  <si>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</si>
  <si>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</si>
  <si>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</si>
  <si>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</si>
  <si>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</si>
  <si>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</si>
  <si>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</si>
  <si>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</si>
  <si>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</si>
  <si>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</si>
  <si>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</si>
  <si>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</si>
  <si>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</si>
  <si>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</si>
  <si>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</si>
  <si>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</si>
  <si>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</si>
  <si>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</si>
  <si>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</si>
  <si>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</si>
  <si>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</si>
  <si>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</si>
  <si>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</si>
  <si>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</si>
  <si>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</si>
  <si>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</si>
  <si>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</si>
  <si>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</si>
  <si>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</si>
  <si>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</si>
  <si>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</si>
  <si>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</si>
  <si>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</si>
  <si>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</si>
  <si>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</si>
  <si>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</si>
  <si>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</si>
  <si>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</si>
  <si>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</si>
  <si>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</si>
  <si>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</si>
  <si>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</si>
  <si>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</si>
  <si>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</si>
  <si>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</si>
  <si>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</si>
  <si>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</si>
  <si>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</si>
  <si>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</si>
  <si>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</si>
  <si>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</si>
  <si>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</si>
  <si>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</si>
  <si>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</si>
  <si>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</si>
  <si>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</si>
  <si>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</si>
  <si>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</si>
  <si>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</si>
  <si>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</si>
  <si>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</si>
  <si>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</si>
  <si>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</si>
  <si>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</si>
  <si>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</si>
  <si>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</si>
  <si>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</si>
  <si>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</si>
  <si>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</si>
  <si>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</si>
  <si>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</si>
  <si>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</si>
  <si>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</si>
  <si>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</si>
  <si>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</si>
  <si>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</si>
  <si>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</si>
  <si>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</si>
  <si>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</si>
  <si>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</si>
  <si>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</si>
  <si>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</si>
  <si>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</si>
  <si>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</si>
  <si>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</si>
  <si>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</si>
  <si>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</si>
  <si>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</si>
  <si>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</si>
  <si>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</si>
  <si>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</si>
  <si>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</si>
  <si>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</si>
  <si>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</si>
  <si>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</si>
  <si>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</si>
  <si>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</si>
  <si>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</si>
  <si>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</si>
  <si>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</si>
  <si>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</si>
  <si>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</si>
  <si>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</si>
  <si>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</si>
  <si>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</si>
  <si>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</si>
  <si>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</si>
  <si>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</si>
  <si>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</si>
  <si>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</si>
  <si>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</si>
  <si>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</si>
  <si>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</si>
  <si>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</si>
  <si>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</si>
  <si>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</si>
  <si>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</si>
  <si>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</si>
  <si>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</si>
  <si>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</si>
  <si>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</si>
  <si>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</si>
  <si>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</si>
  <si>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</si>
  <si>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</si>
  <si>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</si>
  <si>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</si>
  <si>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</si>
  <si>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</si>
  <si>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</si>
  <si>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</si>
  <si>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</si>
  <si>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</si>
  <si>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</si>
  <si>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</si>
  <si>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</si>
  <si>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</si>
  <si>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</si>
  <si>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</si>
  <si>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</si>
  <si>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</si>
  <si>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</si>
  <si>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</si>
  <si>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</si>
  <si>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</si>
  <si>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</si>
  <si>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</si>
  <si>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</si>
  <si>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</si>
  <si>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</si>
  <si>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</si>
  <si>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</si>
  <si>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</si>
  <si>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</si>
  <si>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</si>
  <si>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</si>
  <si>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</si>
  <si>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</si>
  <si>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</si>
  <si>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</si>
  <si>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</si>
  <si>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</si>
  <si>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</si>
  <si>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</si>
  <si>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</si>
  <si>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</si>
  <si>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</si>
  <si>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</si>
  <si>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</si>
  <si>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</si>
  <si>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</si>
  <si>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</si>
  <si>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</si>
  <si>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</si>
  <si>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</si>
  <si>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</si>
  <si>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</si>
  <si>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</si>
  <si>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</si>
  <si>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</si>
  <si>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</si>
  <si>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</si>
  <si>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</si>
  <si>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</si>
  <si>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</si>
  <si>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</si>
  <si>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</si>
  <si>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</si>
  <si>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</si>
  <si>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</si>
  <si>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</si>
  <si>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</si>
  <si>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</si>
  <si>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</si>
  <si>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</si>
  <si>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</si>
  <si>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</si>
  <si>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</si>
  <si>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</si>
  <si>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</si>
  <si>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</si>
  <si>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</si>
  <si>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</si>
  <si>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</si>
  <si>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</si>
  <si>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</si>
  <si>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</si>
  <si>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</si>
  <si>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</si>
  <si>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</si>
  <si>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</si>
  <si>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</si>
  <si>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</si>
  <si>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</si>
  <si>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</si>
  <si>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</si>
  <si>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</si>
  <si>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</si>
  <si>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</si>
  <si>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</si>
  <si>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</si>
  <si>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</si>
  <si>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</si>
  <si>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</si>
  <si>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</si>
  <si>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</si>
  <si>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</si>
  <si>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</si>
  <si>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</si>
  <si>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</si>
  <si>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</si>
  <si>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</si>
  <si>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</si>
  <si>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</si>
  <si>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</si>
  <si>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</si>
  <si>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</si>
  <si>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</si>
  <si>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</si>
  <si>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</si>
  <si>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</si>
  <si>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</si>
  <si>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</si>
  <si>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</si>
  <si>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</si>
  <si>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</si>
  <si>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</si>
  <si>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</si>
  <si>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</si>
  <si>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</si>
  <si>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</si>
  <si>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</si>
  <si>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</si>
  <si>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</si>
  <si>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</si>
  <si>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</si>
  <si>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</si>
  <si>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</si>
  <si>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</si>
  <si>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</si>
  <si>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</si>
  <si>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</si>
  <si>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</si>
  <si>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</si>
  <si>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</si>
  <si>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</si>
  <si>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</si>
  <si>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</si>
  <si>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</si>
  <si>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</si>
  <si>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</si>
  <si>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</si>
  <si>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</si>
  <si>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</si>
  <si>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</si>
  <si>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</si>
  <si>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</si>
  <si>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</si>
  <si>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</si>
  <si>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</si>
  <si>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</si>
  <si>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</si>
  <si>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</si>
  <si>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</si>
  <si>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</si>
  <si>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</si>
  <si>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</si>
  <si>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</si>
  <si>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</si>
  <si>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</si>
  <si>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</si>
  <si>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</si>
  <si>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</si>
  <si>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</si>
  <si>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</si>
  <si>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</si>
  <si>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</si>
  <si>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</si>
  <si>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</si>
  <si>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</si>
  <si>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</si>
  <si>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</si>
  <si>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</si>
  <si>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</si>
  <si>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</si>
  <si>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</si>
  <si>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</si>
  <si>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</si>
  <si>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</si>
  <si>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</si>
  <si>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</si>
  <si>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</si>
  <si>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</si>
  <si>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</si>
  <si>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</si>
  <si>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</si>
  <si>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</si>
  <si>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</si>
  <si>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</si>
  <si>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</si>
  <si>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</si>
  <si>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</si>
  <si>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</si>
  <si>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</si>
  <si>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</si>
  <si>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</si>
  <si>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</si>
  <si>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</si>
  <si>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</si>
  <si>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</si>
  <si>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</si>
  <si>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</si>
  <si>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</si>
  <si>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</si>
  <si>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</si>
  <si>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</si>
  <si>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</si>
  <si>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</si>
  <si>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</si>
  <si>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</si>
  <si>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</si>
  <si>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</si>
  <si>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</si>
  <si>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</si>
  <si>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</si>
  <si>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</si>
  <si>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</si>
  <si>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</si>
  <si>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</si>
  <si>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</si>
  <si>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</si>
  <si>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</si>
  <si>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</si>
  <si>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</si>
  <si>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</si>
  <si>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</si>
  <si>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</si>
  <si>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</si>
  <si>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</si>
  <si>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</si>
  <si>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</si>
  <si>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</si>
  <si>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</si>
  <si>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</si>
  <si>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</si>
  <si>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</si>
  <si>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</si>
  <si>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</si>
  <si>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</si>
  <si>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</si>
  <si>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</si>
  <si>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</si>
  <si>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</si>
  <si>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</si>
  <si>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</si>
  <si>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</si>
  <si>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</si>
  <si>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</si>
  <si>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</si>
  <si>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</si>
  <si>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</si>
  <si>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</si>
  <si>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</si>
  <si>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</si>
  <si>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</si>
  <si>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</si>
  <si>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</si>
  <si>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</si>
  <si>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</si>
  <si>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</si>
  <si>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</si>
  <si>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</si>
  <si>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</si>
  <si>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</si>
  <si>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</si>
  <si>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</si>
  <si>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</si>
  <si>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</si>
  <si>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</si>
  <si>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</si>
  <si>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</si>
  <si>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</si>
  <si>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</si>
  <si>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</si>
  <si>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</si>
  <si>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</si>
  <si>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</si>
  <si>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</si>
  <si>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</si>
  <si>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</si>
  <si>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</si>
  <si>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</si>
  <si>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</si>
  <si>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</si>
  <si>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</si>
  <si>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</si>
  <si>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</si>
  <si>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</si>
  <si>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</si>
  <si>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</si>
  <si>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</si>
  <si>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</si>
  <si>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</si>
  <si>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</si>
  <si>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</si>
  <si>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</si>
  <si>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</si>
  <si>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</si>
  <si>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</si>
  <si>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</si>
  <si>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</si>
  <si>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</si>
  <si>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</si>
  <si>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</si>
  <si>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</si>
  <si>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</si>
  <si>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</si>
  <si>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</si>
  <si>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</si>
  <si>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</si>
  <si>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</si>
  <si>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</si>
  <si>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</si>
  <si>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</si>
  <si>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</si>
  <si>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</si>
  <si>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</si>
  <si>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</si>
  <si>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</si>
  <si>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</si>
  <si>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</si>
  <si>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</si>
  <si>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</si>
  <si>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</si>
  <si>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</si>
  <si>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</si>
  <si>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</si>
  <si>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</si>
  <si>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</si>
  <si>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</si>
  <si>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</si>
  <si>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</si>
  <si>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</si>
  <si>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</si>
  <si>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</si>
  <si>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</si>
  <si>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</si>
  <si>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</si>
  <si>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</si>
  <si>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</si>
  <si>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</si>
  <si>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</si>
  <si>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</si>
  <si>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</si>
  <si>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</si>
  <si>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</si>
  <si>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</si>
  <si>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</si>
  <si>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</si>
  <si>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</si>
  <si>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</si>
  <si>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</si>
  <si>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</si>
  <si>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</si>
  <si>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</si>
  <si>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</si>
  <si>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</si>
  <si>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</si>
  <si>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</si>
  <si>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</si>
  <si>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</si>
  <si>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</si>
  <si>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</si>
  <si>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</si>
  <si>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</si>
  <si>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</si>
  <si>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</si>
  <si>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</si>
  <si>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</si>
  <si>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</si>
  <si>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</si>
  <si>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</si>
  <si>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</si>
  <si>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</si>
  <si>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</si>
  <si>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</si>
  <si>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</si>
  <si>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</si>
  <si>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</si>
  <si>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</si>
  <si>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</si>
  <si>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</si>
  <si>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</si>
  <si>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</si>
  <si>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</si>
  <si>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</si>
  <si>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</si>
  <si>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</si>
  <si>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</si>
  <si>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</si>
  <si>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</si>
  <si>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</si>
  <si>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</si>
  <si>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</si>
  <si>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</si>
  <si>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</si>
  <si>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</si>
  <si>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</si>
  <si>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</si>
  <si>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</si>
  <si>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</si>
  <si>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</si>
  <si>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</si>
  <si>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</si>
  <si>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</si>
  <si>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</si>
  <si>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</si>
  <si>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</si>
  <si>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</si>
  <si>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</si>
  <si>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</si>
  <si>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</si>
  <si>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</si>
  <si>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</si>
  <si>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</si>
  <si>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</si>
  <si>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</si>
  <si>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</si>
  <si>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</si>
  <si>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</si>
  <si>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</si>
  <si>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</si>
  <si>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</si>
  <si>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</si>
  <si>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</si>
  <si>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</si>
  <si>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</si>
  <si>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</si>
  <si>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</si>
  <si>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</si>
  <si>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</si>
  <si>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</si>
  <si>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</si>
  <si>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</si>
  <si>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</si>
  <si>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</si>
  <si>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</si>
  <si>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</si>
  <si>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</si>
  <si>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</si>
  <si>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</si>
  <si>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</si>
  <si>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</si>
  <si>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</si>
  <si>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</si>
  <si>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</si>
  <si>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</si>
  <si>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</si>
  <si>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</si>
  <si>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</si>
  <si>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</si>
  <si>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</si>
  <si>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</si>
  <si>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</si>
  <si>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</si>
  <si>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</si>
  <si>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</si>
  <si>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</si>
  <si>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</si>
  <si>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</si>
  <si>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</si>
  <si>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</si>
  <si>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</si>
  <si>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</si>
  <si>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</si>
  <si>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</si>
  <si>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</si>
  <si>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</si>
  <si>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</si>
  <si>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</si>
  <si>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</si>
  <si>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</si>
  <si>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</si>
  <si>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</si>
  <si>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</si>
  <si>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</si>
  <si>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</si>
  <si>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</si>
  <si>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</si>
  <si>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</si>
  <si>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</si>
  <si>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</si>
  <si>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</si>
  <si>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</si>
  <si>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</si>
  <si>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</si>
  <si>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</si>
  <si>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</si>
  <si>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</si>
  <si>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</si>
  <si>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</si>
  <si>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</si>
  <si>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</si>
  <si>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</si>
  <si>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</si>
  <si>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</si>
  <si>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</si>
  <si>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</si>
  <si>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</si>
  <si>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</si>
  <si>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</si>
  <si>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</si>
  <si>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</si>
  <si>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</si>
  <si>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</si>
  <si>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</si>
  <si>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</si>
  <si>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</si>
  <si>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</si>
  <si>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</si>
  <si>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</si>
  <si>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</si>
  <si>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</si>
  <si>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</si>
  <si>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</si>
  <si>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</si>
  <si>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</si>
  <si>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</si>
  <si>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</si>
  <si>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</si>
  <si>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</si>
  <si>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</si>
  <si>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</si>
  <si>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</si>
  <si>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</si>
  <si>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</si>
  <si>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</si>
  <si>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</si>
  <si>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</si>
  <si>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</si>
  <si>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</si>
  <si>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</si>
  <si>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</si>
  <si>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</si>
  <si>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</si>
  <si>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</si>
  <si>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</si>
  <si>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</si>
  <si>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</si>
  <si>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</si>
  <si>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</si>
  <si>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</si>
  <si>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</si>
  <si>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</si>
  <si>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</si>
  <si>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</si>
  <si>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</si>
  <si>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</si>
  <si>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</si>
  <si>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</si>
  <si>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</si>
  <si>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</si>
  <si>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</si>
  <si>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</si>
  <si>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</si>
  <si>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</si>
  <si>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</si>
  <si>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</si>
  <si>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</si>
  <si>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</si>
  <si>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</si>
  <si>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</si>
  <si>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</si>
  <si>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</si>
  <si>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</si>
  <si>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</si>
  <si>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</si>
  <si>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</si>
  <si>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</si>
  <si>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</si>
  <si>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</si>
  <si>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</si>
  <si>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</si>
  <si>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</si>
  <si>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</si>
  <si>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</si>
  <si>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</si>
  <si>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</si>
  <si>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</si>
  <si>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</si>
  <si>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</si>
  <si>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</si>
  <si>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</si>
  <si>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</si>
  <si>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</si>
  <si>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</si>
  <si>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</si>
  <si>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</si>
  <si>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</si>
  <si>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</si>
  <si>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</si>
  <si>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</si>
  <si>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</si>
  <si>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</si>
  <si>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</si>
  <si>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</si>
  <si>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</si>
  <si>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</si>
  <si>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</si>
  <si>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</si>
  <si>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</si>
  <si>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</si>
  <si>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</si>
  <si>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</si>
  <si>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</si>
  <si>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</si>
  <si>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</si>
  <si>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</si>
  <si>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</si>
  <si>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</si>
  <si>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</si>
  <si>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</si>
  <si>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</si>
  <si>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</si>
  <si>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</si>
  <si>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</si>
  <si>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</si>
  <si>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</si>
  <si>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</si>
  <si>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</si>
  <si>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</si>
  <si>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</si>
  <si>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</si>
  <si>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</si>
  <si>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</si>
  <si>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</si>
  <si>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</si>
  <si>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</si>
  <si>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</si>
  <si>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</si>
  <si>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</si>
  <si>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</si>
  <si>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</si>
  <si>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</si>
  <si>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</si>
  <si>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</si>
  <si>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</si>
  <si>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</si>
  <si>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</si>
  <si>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</si>
  <si>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</si>
  <si>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</si>
  <si>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</si>
  <si>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</si>
  <si>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</si>
  <si>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</si>
  <si>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</si>
  <si>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</si>
  <si>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</si>
  <si>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</si>
  <si>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</si>
  <si>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</si>
  <si>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</si>
  <si>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</si>
  <si>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</si>
  <si>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</si>
  <si>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</si>
  <si>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</si>
  <si>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</si>
  <si>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</si>
  <si>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</si>
  <si>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</si>
  <si>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</si>
  <si>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</si>
  <si>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</si>
  <si>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</si>
  <si>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</si>
  <si>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</si>
  <si>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</si>
  <si>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</si>
  <si>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</si>
  <si>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</si>
  <si>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</si>
  <si>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</si>
  <si>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</si>
  <si>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</si>
  <si>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</si>
  <si>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</si>
  <si>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</si>
  <si>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</si>
  <si>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</si>
  <si>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</si>
  <si>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</si>
  <si>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</si>
  <si>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</si>
  <si>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</si>
  <si>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</si>
  <si>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</si>
  <si>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</si>
  <si>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</si>
  <si>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</si>
  <si>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</si>
  <si>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</si>
  <si>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</si>
  <si>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</si>
  <si>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</si>
  <si>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</si>
  <si>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</si>
  <si>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</si>
  <si>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</si>
  <si>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</si>
  <si>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</si>
  <si>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</si>
  <si>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</si>
  <si>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</si>
  <si>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</si>
  <si>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</si>
  <si>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</si>
  <si>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</si>
  <si>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</si>
  <si>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</si>
  <si>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</si>
  <si>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</si>
  <si>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</si>
  <si>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</si>
  <si>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</si>
  <si>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</si>
  <si>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</si>
  <si>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</si>
  <si>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</si>
  <si>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</si>
  <si>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</si>
  <si>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</si>
  <si>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</si>
  <si>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</si>
  <si>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</si>
  <si>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</si>
  <si>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</si>
  <si>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</si>
  <si>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</si>
  <si>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</si>
  <si>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</si>
  <si>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</si>
  <si>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</si>
  <si>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</si>
  <si>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</si>
  <si>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</si>
  <si>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</si>
  <si>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</si>
  <si>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</si>
  <si>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</si>
  <si>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</si>
  <si>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</si>
  <si>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</si>
  <si>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</si>
  <si>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</si>
  <si>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</si>
  <si>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</si>
  <si>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</si>
  <si>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</si>
  <si>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</si>
  <si>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</si>
  <si>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</si>
  <si>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</si>
  <si>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</si>
  <si>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</si>
  <si>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</si>
  <si>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</si>
  <si>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</si>
  <si>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</si>
  <si>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</si>
  <si>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</si>
  <si>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</si>
  <si>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</si>
  <si>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</si>
  <si>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</si>
  <si>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</si>
  <si>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</si>
  <si>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</si>
  <si>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</si>
  <si>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</si>
  <si>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</si>
  <si>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</si>
  <si>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</si>
  <si>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</si>
  <si>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</si>
  <si>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</si>
  <si>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</si>
  <si>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</si>
  <si>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</si>
  <si>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</si>
  <si>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</si>
  <si>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</si>
  <si>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</si>
  <si>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</si>
  <si>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</si>
  <si>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</si>
  <si>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</si>
  <si>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</si>
  <si>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</si>
  <si>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</si>
  <si>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</si>
  <si>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</si>
  <si>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</si>
  <si>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</si>
  <si>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</si>
  <si>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</si>
  <si>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</si>
  <si>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</si>
  <si>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</si>
  <si>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</si>
  <si>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</si>
  <si>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</si>
  <si>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</si>
  <si>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</si>
  <si>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</si>
  <si>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</si>
  <si>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</si>
  <si>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</si>
  <si>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</si>
  <si>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</si>
  <si>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</si>
  <si>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</si>
  <si>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</si>
  <si>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</si>
  <si>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</si>
  <si>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</si>
  <si>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</si>
  <si>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</si>
  <si>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</si>
  <si>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</si>
  <si>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</si>
  <si>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</si>
  <si>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</si>
  <si>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</si>
  <si>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</si>
  <si>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</si>
  <si>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</si>
  <si>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</si>
  <si>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</si>
  <si>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</si>
  <si>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</si>
  <si>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</si>
  <si>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</si>
  <si>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</si>
  <si>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</si>
  <si>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</si>
  <si>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</si>
  <si>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</si>
  <si>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</si>
  <si>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</si>
  <si>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</si>
  <si>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</si>
  <si>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</si>
  <si>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</si>
  <si>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</si>
  <si>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</si>
  <si>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</si>
  <si>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</si>
  <si>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</si>
  <si>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</si>
  <si>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</si>
  <si>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</si>
  <si>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</si>
  <si>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</si>
  <si>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</si>
  <si>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</si>
  <si>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</si>
  <si>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</si>
  <si>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</si>
  <si>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</si>
  <si>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</si>
  <si>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</si>
  <si>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</si>
  <si>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</si>
  <si>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</si>
  <si>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</si>
  <si>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</si>
  <si>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</si>
  <si>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</si>
  <si>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</si>
  <si>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</si>
  <si>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</si>
  <si>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</si>
  <si>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</si>
  <si>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</si>
  <si>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</si>
  <si>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</si>
  <si>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</si>
  <si>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</si>
  <si>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</si>
  <si>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</si>
  <si>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</si>
  <si>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</si>
  <si>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</si>
  <si>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</si>
  <si>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</si>
  <si>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</si>
  <si>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</si>
  <si>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</si>
  <si>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</si>
  <si>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</si>
  <si>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</si>
  <si>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</si>
  <si>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</si>
  <si>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</si>
  <si>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</si>
  <si>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</si>
  <si>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</si>
  <si>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</si>
  <si>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</si>
  <si>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</si>
  <si>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</si>
  <si>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</si>
  <si>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</si>
  <si>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</si>
  <si>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</si>
  <si>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</si>
  <si>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</si>
  <si>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</si>
  <si>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</si>
  <si>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</si>
  <si>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</si>
  <si>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</si>
  <si>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</si>
  <si>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</si>
  <si>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</si>
  <si>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</si>
  <si>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</si>
  <si>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</si>
  <si>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</si>
  <si>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</si>
  <si>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</si>
  <si>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</si>
  <si>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</si>
  <si>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</si>
  <si>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</si>
  <si>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</si>
  <si>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</si>
  <si>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</si>
  <si>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</si>
  <si>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</si>
  <si>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</si>
  <si>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</si>
  <si>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</si>
  <si>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</si>
  <si>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</si>
  <si>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</si>
  <si>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</si>
  <si>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</si>
  <si>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</si>
  <si>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</si>
  <si>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</si>
  <si>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</si>
  <si>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</si>
  <si>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</si>
  <si>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</si>
  <si>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</si>
  <si>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</si>
  <si>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</si>
  <si>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</si>
  <si>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</si>
  <si>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</si>
  <si>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</si>
  <si>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</si>
  <si>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</si>
  <si>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</si>
  <si>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</si>
  <si>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</si>
  <si>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</si>
  <si>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</si>
  <si>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</si>
  <si>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</si>
  <si>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</si>
  <si>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</si>
  <si>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</si>
  <si>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</si>
  <si>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</si>
  <si>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</si>
  <si>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</si>
  <si>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</si>
  <si>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</si>
  <si>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</si>
  <si>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</si>
  <si>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</si>
  <si>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</si>
  <si>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</si>
  <si>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</si>
  <si>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</si>
  <si>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</si>
  <si>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</si>
  <si>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</si>
  <si>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</si>
  <si>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</si>
  <si>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</si>
  <si>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</si>
  <si>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</si>
  <si>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</si>
  <si>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</si>
  <si>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</si>
  <si>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</si>
  <si>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</si>
  <si>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</si>
  <si>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</si>
  <si>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</si>
  <si>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</si>
  <si>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</si>
  <si>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</si>
  <si>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</si>
  <si>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</si>
  <si>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</si>
  <si>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</si>
  <si>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</si>
  <si>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</si>
  <si>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</si>
  <si>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</si>
  <si>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</si>
  <si>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</si>
  <si>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</si>
  <si>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</si>
  <si>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</si>
  <si>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</si>
  <si>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</si>
  <si>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</si>
  <si>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</si>
  <si>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</si>
  <si>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</si>
  <si>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</si>
  <si>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</si>
  <si>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</si>
  <si>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</si>
  <si>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</si>
  <si>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</si>
  <si>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</si>
  <si>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</si>
  <si>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</si>
  <si>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</si>
  <si>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</si>
  <si>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</si>
  <si>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</si>
  <si>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</si>
  <si>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</si>
  <si>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</si>
  <si>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</si>
  <si>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</si>
  <si>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</si>
  <si>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</si>
  <si>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</si>
  <si>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</si>
  <si>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</si>
  <si>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</si>
  <si>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</si>
  <si>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</si>
  <si>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</si>
  <si>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</si>
  <si>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</si>
  <si>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</si>
  <si>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</si>
  <si>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</si>
  <si>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</si>
  <si>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</si>
  <si>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</si>
  <si>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</si>
  <si>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</si>
  <si>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</si>
  <si>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</si>
  <si>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</si>
  <si>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</si>
  <si>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</si>
  <si>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</si>
  <si>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</si>
  <si>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</si>
  <si>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</si>
  <si>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</si>
  <si>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</si>
  <si>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</si>
  <si>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</si>
  <si>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</si>
  <si>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</si>
  <si>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</si>
  <si>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</si>
  <si>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</si>
  <si>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</si>
  <si>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</si>
  <si>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</si>
  <si>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</si>
  <si>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</si>
  <si>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</si>
  <si>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</si>
  <si>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</si>
  <si>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</si>
  <si>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</si>
  <si>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</si>
  <si>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</si>
  <si>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</si>
  <si>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</si>
  <si>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</si>
  <si>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</si>
  <si>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</si>
  <si>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</si>
  <si>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</si>
  <si>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</si>
  <si>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</si>
  <si>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</si>
  <si>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</si>
  <si>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</si>
  <si>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</si>
  <si>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</si>
  <si>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</si>
  <si>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</si>
  <si>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</si>
  <si>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</si>
  <si>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</si>
  <si>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</si>
  <si>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</si>
  <si>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</si>
  <si>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</si>
  <si>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</si>
  <si>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</si>
  <si>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</si>
  <si>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</si>
  <si>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</si>
  <si>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</si>
  <si>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</si>
  <si>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</si>
  <si>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</si>
  <si>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</si>
  <si>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</si>
  <si>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</si>
  <si>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</si>
  <si>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</si>
  <si>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</si>
  <si>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</si>
  <si>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</si>
  <si>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</si>
  <si>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</si>
  <si>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</si>
  <si>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</si>
  <si>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</si>
  <si>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</si>
  <si>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</si>
  <si>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</si>
  <si>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</si>
  <si>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</si>
  <si>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</si>
  <si>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</si>
  <si>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</si>
  <si>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</si>
  <si>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</si>
  <si>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</si>
  <si>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</si>
  <si>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</si>
  <si>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</si>
  <si>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</si>
  <si>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</si>
  <si>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</si>
  <si>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</si>
  <si>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</si>
  <si>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</si>
  <si>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</si>
  <si>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</si>
  <si>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</si>
  <si>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</si>
  <si>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</si>
  <si>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</si>
  <si>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</si>
  <si>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</si>
  <si>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</si>
  <si>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</si>
  <si>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</si>
  <si>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</si>
  <si>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</si>
  <si>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</si>
  <si>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</si>
  <si>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</si>
  <si>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</si>
  <si>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</si>
  <si>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</si>
  <si>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</si>
  <si>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</si>
  <si>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</si>
  <si>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</si>
  <si>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</si>
  <si>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</si>
  <si>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</si>
  <si>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</si>
  <si>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</si>
  <si>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</si>
  <si>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</si>
  <si>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</si>
  <si>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</si>
  <si>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</si>
  <si>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</si>
  <si>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</si>
  <si>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</si>
  <si>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</si>
  <si>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</si>
  <si>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</si>
  <si>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</si>
  <si>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</si>
  <si>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</si>
  <si>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</si>
  <si>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</si>
  <si>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</si>
  <si>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</si>
  <si>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</si>
  <si>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</si>
  <si>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</si>
  <si>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</si>
  <si>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</si>
  <si>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</si>
  <si>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</si>
  <si>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</si>
  <si>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</si>
  <si>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</si>
  <si>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</si>
  <si>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</si>
  <si>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</si>
  <si>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</si>
  <si>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</si>
  <si>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</si>
  <si>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</si>
  <si>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</si>
  <si>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</si>
  <si>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</si>
  <si>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</si>
  <si>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</si>
  <si>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</si>
  <si>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</si>
  <si>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</si>
  <si>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</si>
  <si>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</si>
  <si>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</si>
  <si>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</si>
  <si>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</si>
  <si>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</si>
  <si>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</si>
  <si>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</si>
  <si>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</si>
  <si>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</si>
  <si>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</si>
  <si>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</si>
  <si>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</si>
  <si>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</si>
  <si>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</si>
  <si>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</si>
  <si>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</si>
  <si>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</si>
  <si>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</si>
  <si>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</si>
  <si>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</si>
  <si>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</si>
  <si>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</si>
  <si>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</si>
  <si>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</si>
  <si>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</si>
  <si>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</si>
  <si>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</si>
  <si>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</si>
  <si>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</si>
  <si>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</si>
  <si>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</si>
  <si>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</si>
  <si>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</si>
  <si>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</si>
  <si>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</si>
  <si>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</si>
  <si>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</si>
  <si>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</si>
  <si>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</si>
  <si>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</si>
  <si>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</si>
  <si>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</si>
  <si>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</si>
  <si>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</si>
  <si>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</si>
  <si>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</si>
  <si>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</si>
  <si>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</si>
  <si>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</si>
  <si>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</si>
  <si>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</si>
  <si>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</si>
  <si>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</si>
  <si>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</si>
  <si>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</si>
  <si>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</si>
  <si>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</si>
  <si>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</si>
  <si>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</si>
  <si>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</si>
  <si>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</si>
  <si>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</si>
  <si>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</si>
  <si>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</si>
  <si>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</si>
  <si>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</si>
  <si>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</si>
  <si>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</si>
  <si>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</si>
  <si>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</si>
  <si>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</si>
  <si>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</si>
  <si>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</si>
  <si>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</si>
  <si>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</si>
  <si>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</si>
  <si>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</si>
  <si>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</si>
  <si>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</si>
  <si>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</si>
  <si>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</si>
  <si>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</si>
  <si>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</si>
  <si>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</si>
  <si>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</si>
  <si>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</si>
  <si>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</si>
  <si>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</si>
  <si>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</si>
  <si>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</si>
  <si>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</si>
  <si>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</si>
  <si>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</si>
  <si>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</si>
  <si>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</si>
  <si>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</si>
  <si>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</si>
  <si>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</si>
  <si>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</si>
  <si>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</si>
  <si>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</si>
  <si>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</si>
  <si>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</si>
  <si>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</si>
  <si>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</si>
  <si>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</si>
  <si>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</si>
  <si>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</si>
  <si>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</si>
  <si>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</si>
  <si>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</si>
  <si>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</si>
  <si>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</si>
  <si>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</si>
  <si>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</si>
  <si>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</si>
  <si>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</si>
  <si>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</si>
  <si>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</si>
  <si>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</si>
  <si>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</si>
  <si>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</si>
  <si>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</si>
  <si>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</si>
  <si>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</si>
  <si>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</si>
  <si>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</si>
  <si>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</si>
  <si>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</si>
  <si>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</si>
  <si>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</si>
  <si>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</si>
  <si>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</si>
  <si>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</si>
  <si>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</si>
  <si>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</si>
  <si>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</si>
  <si>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</si>
  <si>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</si>
  <si>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</si>
  <si>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</si>
  <si>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</si>
  <si>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</si>
  <si>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</si>
  <si>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</si>
  <si>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</si>
  <si>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</si>
  <si>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</si>
  <si>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</si>
  <si>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</si>
  <si>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</si>
  <si>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</si>
  <si>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</si>
  <si>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</si>
  <si>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</si>
  <si>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</si>
  <si>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</si>
  <si>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</si>
  <si>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</si>
  <si>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</si>
  <si>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</si>
  <si>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</si>
  <si>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</si>
  <si>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</si>
  <si>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</si>
  <si>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</si>
  <si>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</si>
  <si>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</si>
  <si>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</si>
  <si>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</si>
  <si>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</si>
  <si>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</si>
  <si>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</si>
  <si>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</si>
  <si>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</si>
  <si>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</si>
  <si>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</si>
  <si>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</si>
  <si>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</si>
  <si>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</si>
  <si>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</si>
  <si>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</si>
  <si>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</si>
  <si>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</si>
  <si>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</si>
  <si>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</si>
  <si>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</si>
  <si>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</si>
  <si>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</si>
  <si>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</si>
  <si>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</si>
  <si>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</si>
  <si>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</si>
  <si>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</si>
  <si>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</si>
  <si>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</si>
  <si>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</si>
  <si>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</si>
  <si>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</si>
  <si>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</si>
  <si>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</si>
  <si>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</si>
  <si>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</si>
  <si>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</si>
  <si>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</si>
  <si>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</si>
  <si>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</si>
  <si>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</si>
  <si>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</si>
  <si>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</si>
  <si>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</si>
  <si>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</si>
  <si>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</si>
  <si>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</si>
  <si>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</si>
  <si>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</si>
  <si>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</si>
  <si>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</si>
  <si>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</si>
  <si>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</si>
  <si>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</si>
  <si>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</si>
  <si>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</si>
  <si>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</si>
  <si>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</si>
  <si>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</si>
  <si>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</si>
  <si>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</si>
  <si>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</si>
  <si>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</si>
  <si>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</si>
  <si>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</si>
  <si>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</si>
  <si>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</si>
  <si>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</si>
  <si>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</si>
  <si>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</si>
  <si>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</si>
  <si>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</si>
  <si>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</si>
  <si>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</si>
  <si>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</si>
  <si>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</si>
  <si>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</si>
  <si>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</si>
  <si>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</si>
  <si>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</si>
  <si>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</si>
  <si>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</si>
  <si>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</si>
  <si>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</si>
  <si>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</si>
  <si>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</si>
  <si>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</si>
  <si>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</si>
  <si>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</si>
  <si>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</si>
  <si>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</si>
  <si>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</si>
  <si>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</si>
  <si>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</si>
  <si>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</si>
  <si>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</si>
  <si>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</si>
  <si>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</si>
  <si>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</si>
  <si>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</si>
  <si>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</si>
  <si>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</si>
  <si>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</si>
  <si>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</si>
  <si>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</si>
  <si>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</si>
  <si>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</si>
  <si>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</si>
  <si>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</si>
  <si>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</si>
  <si>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</si>
  <si>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</si>
  <si>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</si>
  <si>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</si>
  <si>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</si>
  <si>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</si>
  <si>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</si>
  <si>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</si>
  <si>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</si>
  <si>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</si>
  <si>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</si>
  <si>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</si>
  <si>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</si>
  <si>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</si>
  <si>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</si>
  <si>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</si>
  <si>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</si>
  <si>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</si>
  <si>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</si>
  <si>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</si>
  <si>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</si>
  <si>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</si>
  <si>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</si>
  <si>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</si>
  <si>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</si>
  <si>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</si>
  <si>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</si>
  <si>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</si>
  <si>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</si>
  <si>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</si>
  <si>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</si>
  <si>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</si>
  <si>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</si>
  <si>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</si>
  <si>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</si>
  <si>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</si>
  <si>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</si>
  <si>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</si>
  <si>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</si>
  <si>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</si>
  <si>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</si>
  <si>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</si>
  <si>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</si>
  <si>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</si>
  <si>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</si>
  <si>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</si>
  <si>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</si>
  <si>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</si>
  <si>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</si>
  <si>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</si>
  <si>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</si>
  <si>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</si>
  <si>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</si>
  <si>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</si>
  <si>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</si>
  <si>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</si>
  <si>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</si>
  <si>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</si>
  <si>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</si>
  <si>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</si>
  <si>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</si>
  <si>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</si>
  <si>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</si>
  <si>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</si>
  <si>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</si>
  <si>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</si>
  <si>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</si>
  <si>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</si>
  <si>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</si>
  <si>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</si>
  <si>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</si>
  <si>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</si>
  <si>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</si>
  <si>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</si>
  <si>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</si>
  <si>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</si>
  <si>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</si>
  <si>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</si>
  <si>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</si>
  <si>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</si>
  <si>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</si>
  <si>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</si>
  <si>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</si>
  <si>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</si>
  <si>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</si>
  <si>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</si>
  <si>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</si>
  <si>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</si>
  <si>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</si>
  <si>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</si>
  <si>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</si>
  <si>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</si>
  <si>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</si>
  <si>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</si>
  <si>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</si>
  <si>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</si>
  <si>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</si>
  <si>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</si>
  <si>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</si>
  <si>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</si>
  <si>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</si>
  <si>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</si>
  <si>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</si>
  <si>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</si>
  <si>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</si>
  <si>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</si>
  <si>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</si>
  <si>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</si>
  <si>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</si>
  <si>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</si>
  <si>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</si>
  <si>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</si>
  <si>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</si>
  <si>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</si>
  <si>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</si>
  <si>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</si>
  <si>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</si>
  <si>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</si>
  <si>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</si>
  <si>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</si>
  <si>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</si>
  <si>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</si>
  <si>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</si>
  <si>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</si>
  <si>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</si>
  <si>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</si>
  <si>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</si>
  <si>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</si>
  <si>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</si>
  <si>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</si>
  <si>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</si>
  <si>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</si>
  <si>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</si>
  <si>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</si>
  <si>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</si>
  <si>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</si>
  <si>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</si>
  <si>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</si>
  <si>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</si>
  <si>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</si>
  <si>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</si>
  <si>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</si>
  <si>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</si>
  <si>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</si>
  <si>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</si>
  <si>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</si>
  <si>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</si>
  <si>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</si>
  <si>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</si>
  <si>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</si>
  <si>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</si>
  <si>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</si>
  <si>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</si>
  <si>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</si>
  <si>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</si>
  <si>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</si>
  <si>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</si>
  <si>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</si>
  <si>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</si>
  <si>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</si>
  <si>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</si>
  <si>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</si>
  <si>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</si>
  <si>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</si>
  <si>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</si>
  <si>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</si>
  <si>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</si>
  <si>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</si>
  <si>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</si>
  <si>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</si>
  <si>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</si>
  <si>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</si>
  <si>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</si>
  <si>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</si>
  <si>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</si>
  <si>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</si>
  <si>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</si>
  <si>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</si>
  <si>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</si>
  <si>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</si>
  <si>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</si>
  <si>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</si>
  <si>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</si>
  <si>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</si>
  <si>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</si>
  <si>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</si>
  <si>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</si>
  <si>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</si>
  <si>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</si>
  <si>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</si>
  <si>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</si>
  <si>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</si>
  <si>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</si>
  <si>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</si>
  <si>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</si>
  <si>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</si>
  <si>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</si>
  <si>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</si>
  <si>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</si>
  <si>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</si>
  <si>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</si>
  <si>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</si>
  <si>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</si>
  <si>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</si>
  <si>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</si>
  <si>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</si>
  <si>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</si>
  <si>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</si>
  <si>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</si>
  <si>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</si>
  <si>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</si>
  <si>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</si>
  <si>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</si>
  <si>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</si>
  <si>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</si>
  <si>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</si>
  <si>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</si>
  <si>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</si>
  <si>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</si>
  <si>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</si>
  <si>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</si>
  <si>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</si>
  <si>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</si>
  <si>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</si>
  <si>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</si>
  <si>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</si>
  <si>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</si>
  <si>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</si>
  <si>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</si>
  <si>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</si>
  <si>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</si>
  <si>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</si>
  <si>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</si>
  <si>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</si>
  <si>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</si>
  <si>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</si>
  <si>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</si>
  <si>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</si>
  <si>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</si>
  <si>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</si>
  <si>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</si>
  <si>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</si>
  <si>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</si>
  <si>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</si>
  <si>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</si>
  <si>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</si>
  <si>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</si>
  <si>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</si>
  <si>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</si>
  <si>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</si>
  <si>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</si>
  <si>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</si>
  <si>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</si>
  <si>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</si>
  <si>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</si>
  <si>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</si>
  <si>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</si>
  <si>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</si>
  <si>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</si>
  <si>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</si>
  <si>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</si>
  <si>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</si>
  <si>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</si>
  <si>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</si>
  <si>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</si>
  <si>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</si>
  <si>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</si>
  <si>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</si>
  <si>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</si>
  <si>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</si>
  <si>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</si>
  <si>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</si>
  <si>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</si>
  <si>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</si>
  <si>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</si>
  <si>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</si>
  <si>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</si>
  <si>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</si>
  <si>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</si>
  <si>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</si>
  <si>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</si>
  <si>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</si>
  <si>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</si>
  <si>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</si>
  <si>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</si>
  <si>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</si>
  <si>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</si>
  <si>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</si>
  <si>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</si>
  <si>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</si>
  <si>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</si>
  <si>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</si>
  <si>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</si>
  <si>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</si>
  <si>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</si>
  <si>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</si>
  <si>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</si>
  <si>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</si>
  <si>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</si>
  <si>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</si>
  <si>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</si>
  <si>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</si>
  <si>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</si>
  <si>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</si>
  <si>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</si>
  <si>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</si>
  <si>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</si>
  <si>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</si>
  <si>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</si>
  <si>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</si>
  <si>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</si>
  <si>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</si>
  <si>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</si>
  <si>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</si>
  <si>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</si>
  <si>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</si>
  <si>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</si>
  <si>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</si>
  <si>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</si>
  <si>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</si>
  <si>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</si>
  <si>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</si>
  <si>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</si>
  <si>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</si>
  <si>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</si>
  <si>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</si>
  <si>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</si>
  <si>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</si>
  <si>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</si>
  <si>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</si>
  <si>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</si>
  <si>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</si>
  <si>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</si>
  <si>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</si>
  <si>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</si>
  <si>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</si>
  <si>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</si>
  <si>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</si>
  <si>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</si>
  <si>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</si>
  <si>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</si>
  <si>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</si>
  <si>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</si>
  <si>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</si>
  <si>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</si>
  <si>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</si>
  <si>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</si>
  <si>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</si>
  <si>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</si>
  <si>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</si>
  <si>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</si>
  <si>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</si>
  <si>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</si>
  <si>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</si>
  <si>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</si>
  <si>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</si>
  <si>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</si>
  <si>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</si>
  <si>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</si>
  <si>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</si>
  <si>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</si>
  <si>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</si>
  <si>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</si>
  <si>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</si>
  <si>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</si>
  <si>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</si>
  <si>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</si>
  <si>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</si>
  <si>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</si>
  <si>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</si>
  <si>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</si>
  <si>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</si>
  <si>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</si>
  <si>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</si>
  <si>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</si>
  <si>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</si>
  <si>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</si>
  <si>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</si>
  <si>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</si>
  <si>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</si>
  <si>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</si>
  <si>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</si>
  <si>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</si>
  <si>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</si>
  <si>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</si>
  <si>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</si>
  <si>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</si>
  <si>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</si>
  <si>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</si>
  <si>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</si>
  <si>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</si>
  <si>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</si>
  <si>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</si>
  <si>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</si>
  <si>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</si>
  <si>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</si>
  <si>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</si>
  <si>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</si>
  <si>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</si>
  <si>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</si>
  <si>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</si>
  <si>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</si>
  <si>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</si>
  <si>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</si>
  <si>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</si>
  <si>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</si>
  <si>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</si>
  <si>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</si>
  <si>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</si>
  <si>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</si>
  <si>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</si>
  <si>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</si>
  <si>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</si>
  <si>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</si>
  <si>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</si>
  <si>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</si>
  <si>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</si>
  <si>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</si>
  <si>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</si>
  <si>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</si>
  <si>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</si>
  <si>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</si>
  <si>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</si>
  <si>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</si>
  <si>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</si>
  <si>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</si>
  <si>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</si>
  <si>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</si>
  <si>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</si>
  <si>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</si>
  <si>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</si>
  <si>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</si>
  <si>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</si>
  <si>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</si>
  <si>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</si>
  <si>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</si>
  <si>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</si>
  <si>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</si>
  <si>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</si>
  <si>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</si>
  <si>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</si>
  <si>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</si>
  <si>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</si>
  <si>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</si>
  <si>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</si>
  <si>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</si>
  <si>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</si>
  <si>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</si>
  <si>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</si>
  <si>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</si>
  <si>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</si>
  <si>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</si>
  <si>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</si>
  <si>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</si>
  <si>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</si>
  <si>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</si>
  <si>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</si>
  <si>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</si>
  <si>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</si>
  <si>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</si>
  <si>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</si>
  <si>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</si>
  <si>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</si>
  <si>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</si>
  <si>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</si>
  <si>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</si>
  <si>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</si>
  <si>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</si>
  <si>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</si>
  <si>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</si>
  <si>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</si>
  <si>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</si>
  <si>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</si>
  <si>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</si>
  <si>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</si>
  <si>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</si>
  <si>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</si>
  <si>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</si>
  <si>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</si>
  <si>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</si>
  <si>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</si>
  <si>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</si>
  <si>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</si>
  <si>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</si>
  <si>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</si>
  <si>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</si>
  <si>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</si>
  <si>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</si>
  <si>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</si>
  <si>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</si>
  <si>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</si>
  <si>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</si>
  <si>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</si>
  <si>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</si>
  <si>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</si>
  <si>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</si>
  <si>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</si>
  <si>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</si>
  <si>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</si>
  <si>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</si>
  <si>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</si>
  <si>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</si>
  <si>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</si>
  <si>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</si>
  <si>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</si>
  <si>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</si>
  <si>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</si>
  <si>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</si>
  <si>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</si>
  <si>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</si>
  <si>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</si>
  <si>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</si>
  <si>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</si>
  <si>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</si>
  <si>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</si>
  <si>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</si>
  <si>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</si>
  <si>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</si>
  <si>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</si>
  <si>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</si>
  <si>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</si>
  <si>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</si>
  <si>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</si>
  <si>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</si>
  <si>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</si>
  <si>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</si>
  <si>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</si>
  <si>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</si>
  <si>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</si>
  <si>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</si>
  <si>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</si>
  <si>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</si>
  <si>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</si>
  <si>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</si>
  <si>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</si>
  <si>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</si>
  <si>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</si>
  <si>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</si>
  <si>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</si>
  <si>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</si>
  <si>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</si>
  <si>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</si>
  <si>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</si>
  <si>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</si>
  <si>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</si>
  <si>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</si>
  <si>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</si>
  <si>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</si>
  <si>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</si>
  <si>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</si>
  <si>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</si>
  <si>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</si>
  <si>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</si>
  <si>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</si>
  <si>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</si>
  <si>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</si>
  <si>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</si>
  <si>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</si>
  <si>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</si>
  <si>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</si>
  <si>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</si>
  <si>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</si>
  <si>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</si>
  <si>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</si>
  <si>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</si>
  <si>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</si>
  <si>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</si>
  <si>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</si>
  <si>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</si>
  <si>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</si>
  <si>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</si>
  <si>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</si>
  <si>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</si>
  <si>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</si>
  <si>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</si>
  <si>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</si>
  <si>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</si>
  <si>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</si>
  <si>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</si>
  <si>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</si>
  <si>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</si>
  <si>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</si>
  <si>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</si>
  <si>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</si>
  <si>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</si>
  <si>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</si>
  <si>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</si>
  <si>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</si>
  <si>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</si>
  <si>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</si>
  <si>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</si>
  <si>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</si>
  <si>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</si>
  <si>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</si>
  <si>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</si>
  <si>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</si>
  <si>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</si>
  <si>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</si>
  <si>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</si>
  <si>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</si>
  <si>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</si>
  <si>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</si>
  <si>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</si>
  <si>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</si>
  <si>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</si>
  <si>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</si>
  <si>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</si>
  <si>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</si>
  <si>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</si>
  <si>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</si>
  <si>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</si>
  <si>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</si>
  <si>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</si>
  <si>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</si>
  <si>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</si>
  <si>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</si>
  <si>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</si>
  <si>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</si>
  <si>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</si>
  <si>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</si>
  <si>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</si>
  <si>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</si>
  <si>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</si>
  <si>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</si>
  <si>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</si>
  <si>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</si>
  <si>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</si>
  <si>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</si>
  <si>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</si>
  <si>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</si>
  <si>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</si>
  <si>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</si>
  <si>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</si>
  <si>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</si>
  <si>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</si>
  <si>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</si>
  <si>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</si>
  <si>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</si>
  <si>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</si>
  <si>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</si>
  <si>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</si>
  <si>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</si>
  <si>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</si>
  <si>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</si>
  <si>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</si>
  <si>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</si>
  <si>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</si>
  <si>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</si>
  <si>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</si>
  <si>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</si>
  <si>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</si>
  <si>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</si>
  <si>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</si>
  <si>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</si>
  <si>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</si>
  <si>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</si>
  <si>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</si>
  <si>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</si>
  <si>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</si>
  <si>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</si>
  <si>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</si>
  <si>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</si>
  <si>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</si>
  <si>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</si>
  <si>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</si>
  <si>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</si>
  <si>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</si>
  <si>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</si>
  <si>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</si>
  <si>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</si>
  <si>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</si>
  <si>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</si>
  <si>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</si>
  <si>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</si>
  <si>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</si>
  <si>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</si>
  <si>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</si>
  <si>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</si>
  <si>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</si>
  <si>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</si>
  <si>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</si>
  <si>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</si>
  <si>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</si>
  <si>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</si>
  <si>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</si>
  <si>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</si>
  <si>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</si>
  <si>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</si>
  <si>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</si>
  <si>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</si>
  <si>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</si>
  <si>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</si>
  <si>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</si>
  <si>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</si>
  <si>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</si>
  <si>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</si>
  <si>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</si>
  <si>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</si>
  <si>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</si>
  <si>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</si>
  <si>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</si>
  <si>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</si>
  <si>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</si>
  <si>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</si>
  <si>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</si>
  <si>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</si>
  <si>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</si>
  <si>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</si>
  <si>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</si>
  <si>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</si>
  <si>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</si>
  <si>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</si>
  <si>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</si>
  <si>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</si>
  <si>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</si>
  <si>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</si>
  <si>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</si>
  <si>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</si>
  <si>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</si>
  <si>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</si>
  <si>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</si>
  <si>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</si>
  <si>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</si>
  <si>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</si>
  <si>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</si>
  <si>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</si>
  <si>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</si>
  <si>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</si>
  <si>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</si>
  <si>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</si>
  <si>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</si>
  <si>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</si>
  <si>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</si>
  <si>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</si>
  <si>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</si>
  <si>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</si>
  <si>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</si>
  <si>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</si>
  <si>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</si>
  <si>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</si>
  <si>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</si>
  <si>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</si>
  <si>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</si>
  <si>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</si>
  <si>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</si>
  <si>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</si>
  <si>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</si>
  <si>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</si>
  <si>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</si>
  <si>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</si>
  <si>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</si>
  <si>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</si>
  <si>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</si>
  <si>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</si>
  <si>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</si>
  <si>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</si>
  <si>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</si>
  <si>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</si>
  <si>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</si>
  <si>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</si>
  <si>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</si>
  <si>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</si>
  <si>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</si>
  <si>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</si>
  <si>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</si>
  <si>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</si>
  <si>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</si>
  <si>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</si>
  <si>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</si>
  <si>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</si>
  <si>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</si>
  <si>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</si>
  <si>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</si>
  <si>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</si>
  <si>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</si>
  <si>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</si>
  <si>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</si>
  <si>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</si>
  <si>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</si>
  <si>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</si>
  <si>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</si>
  <si>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</si>
  <si>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</si>
  <si>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</si>
  <si>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</si>
  <si>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</si>
  <si>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</si>
  <si>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</si>
  <si>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</si>
  <si>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</si>
  <si>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</si>
  <si>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</si>
  <si>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</si>
  <si>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</si>
  <si>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</si>
  <si>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</si>
  <si>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</si>
  <si>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</si>
  <si>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</si>
  <si>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</si>
  <si>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</si>
  <si>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</si>
  <si>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</si>
  <si>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</si>
  <si>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</si>
  <si>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</si>
  <si>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</si>
  <si>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</si>
  <si>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</si>
  <si>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</si>
  <si>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</si>
  <si>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</si>
  <si>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</si>
  <si>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</si>
  <si>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</si>
  <si>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</si>
  <si>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</si>
  <si>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</si>
  <si>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</si>
  <si>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</si>
  <si>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</si>
  <si>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</si>
  <si>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</si>
  <si>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</si>
  <si>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</si>
  <si>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</si>
  <si>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</si>
  <si>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</si>
  <si>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</si>
  <si>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</si>
  <si>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</si>
  <si>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</si>
  <si>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</si>
  <si>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</si>
  <si>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</si>
  <si>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</si>
  <si>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</si>
  <si>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</si>
  <si>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</si>
  <si>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</si>
  <si>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</si>
  <si>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</si>
  <si>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</si>
  <si>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</si>
  <si>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</si>
  <si>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</si>
  <si>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</si>
  <si>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</si>
  <si>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</si>
  <si>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</si>
  <si>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</si>
  <si>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</si>
  <si>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</si>
  <si>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</si>
  <si>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</si>
  <si>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</si>
  <si>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</si>
  <si>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</si>
  <si>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</si>
  <si>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</si>
  <si>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</si>
  <si>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</si>
  <si>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</si>
  <si>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</si>
  <si>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</si>
  <si>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</si>
  <si>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</si>
  <si>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</si>
  <si>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</si>
  <si>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</si>
  <si>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</si>
  <si>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</si>
  <si>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</si>
  <si>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</si>
  <si>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</si>
  <si>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</si>
  <si>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</si>
  <si>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</si>
  <si>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</si>
  <si>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</si>
  <si>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</si>
  <si>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</si>
  <si>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</si>
  <si>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</si>
  <si>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</si>
  <si>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</si>
  <si>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</si>
  <si>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</si>
  <si>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</si>
  <si>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</si>
  <si>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</si>
  <si>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</si>
  <si>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</si>
  <si>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</si>
  <si>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</si>
  <si>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</si>
  <si>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</si>
  <si>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</si>
  <si>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</si>
  <si>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</si>
  <si>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</si>
  <si>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</si>
  <si>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</si>
  <si>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</si>
  <si>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</si>
  <si>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</si>
  <si>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</si>
  <si>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</si>
  <si>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</si>
  <si>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</si>
  <si>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</si>
  <si>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</si>
  <si>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</si>
  <si>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</si>
  <si>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</si>
  <si>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</si>
  <si>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</si>
  <si>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</si>
  <si>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</si>
  <si>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</si>
  <si>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</si>
  <si>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</si>
  <si>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</si>
  <si>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</si>
  <si>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</si>
  <si>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</si>
  <si>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</si>
  <si>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</si>
  <si>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</si>
  <si>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</si>
  <si>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</si>
  <si>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</si>
  <si>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</si>
  <si>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</si>
  <si>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</si>
  <si>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</si>
  <si>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</si>
  <si>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</si>
  <si>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</si>
  <si>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</si>
  <si>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</si>
  <si>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</si>
  <si>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</si>
  <si>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</si>
  <si>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</si>
  <si>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</si>
  <si>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</si>
  <si>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</si>
  <si>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</si>
  <si>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</si>
  <si>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</si>
  <si>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</si>
  <si>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</si>
  <si>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</si>
  <si>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</si>
  <si>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</si>
  <si>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</si>
  <si>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</si>
  <si>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</si>
  <si>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</si>
  <si>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</si>
  <si>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</si>
  <si>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</si>
  <si>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</si>
  <si>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</si>
  <si>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</si>
  <si>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</si>
  <si>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</si>
  <si>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</si>
  <si>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</si>
  <si>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</si>
  <si>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</si>
  <si>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</si>
  <si>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</si>
  <si>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</si>
  <si>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</si>
  <si>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</si>
  <si>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</si>
  <si>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</si>
  <si>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</si>
  <si>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</si>
  <si>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</si>
  <si>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</si>
  <si>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</si>
  <si>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</si>
  <si>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</si>
  <si>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</si>
  <si>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</si>
  <si>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</si>
  <si>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</si>
  <si>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</si>
  <si>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</si>
  <si>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</si>
  <si>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</si>
  <si>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</si>
  <si>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</si>
  <si>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</si>
  <si>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</si>
  <si>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</si>
  <si>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</si>
  <si>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</si>
  <si>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</si>
  <si>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</si>
  <si>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</si>
  <si>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</si>
  <si>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</si>
  <si>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</si>
  <si>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</si>
  <si>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</si>
  <si>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</si>
  <si>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</si>
  <si>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</si>
  <si>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</si>
  <si>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</si>
  <si>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</si>
  <si>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</si>
  <si>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</si>
  <si>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</si>
  <si>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</si>
  <si>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</si>
  <si>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</si>
  <si>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</si>
  <si>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</si>
  <si>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</si>
  <si>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</si>
  <si>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</si>
  <si>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</si>
  <si>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</si>
  <si>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</si>
  <si>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</si>
  <si>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</si>
  <si>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</si>
  <si>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</si>
  <si>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</si>
  <si>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</si>
  <si>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</si>
  <si>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</si>
  <si>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</si>
  <si>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</si>
  <si>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</si>
  <si>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</si>
  <si>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</si>
  <si>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</si>
  <si>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</si>
  <si>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</si>
  <si>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</si>
  <si>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</si>
  <si>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</si>
  <si>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</si>
  <si>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</si>
  <si>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</si>
  <si>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</si>
  <si>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</si>
  <si>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</si>
  <si>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</si>
  <si>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</si>
  <si>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</si>
  <si>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</si>
  <si>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</si>
  <si>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</si>
  <si>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</si>
  <si>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</si>
  <si>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</si>
  <si>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</si>
  <si>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</si>
  <si>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</si>
  <si>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</si>
  <si>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</si>
  <si>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</si>
  <si>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</si>
  <si>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</si>
  <si>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</si>
  <si>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</si>
  <si>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</si>
  <si>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</si>
  <si>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</si>
  <si>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</si>
  <si>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</si>
  <si>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</si>
  <si>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</si>
  <si>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</si>
  <si>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</si>
  <si>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</si>
  <si>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</si>
  <si>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</si>
  <si>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</si>
  <si>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</si>
  <si>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</si>
  <si>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</si>
  <si>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</si>
  <si>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</si>
  <si>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</si>
  <si>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</si>
  <si>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</si>
  <si>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</si>
  <si>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</si>
  <si>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</si>
  <si>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</si>
  <si>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</si>
  <si>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</si>
  <si>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</si>
  <si>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</si>
  <si>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</si>
  <si>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</si>
  <si>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</si>
  <si>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</si>
  <si>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</si>
  <si>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</si>
  <si>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</si>
  <si>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</si>
  <si>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</si>
  <si>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</si>
  <si>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</si>
  <si>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</si>
  <si>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</si>
  <si>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</si>
  <si>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</si>
  <si>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</si>
  <si>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</si>
  <si>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</si>
  <si>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</si>
  <si>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</si>
  <si>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</si>
  <si>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</si>
  <si>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</si>
  <si>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</si>
  <si>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</si>
  <si>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</si>
  <si>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</si>
  <si>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</si>
  <si>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</si>
  <si>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</si>
  <si>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</si>
  <si>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</si>
  <si>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</si>
  <si>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</si>
  <si>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</si>
  <si>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</si>
  <si>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</si>
  <si>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</si>
  <si>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</si>
  <si>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</si>
  <si>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</si>
  <si>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</si>
  <si>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</si>
  <si>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</si>
  <si>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</si>
  <si>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</si>
  <si>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</si>
  <si>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</si>
  <si>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</si>
  <si>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</si>
  <si>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</si>
  <si>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</si>
  <si>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</si>
  <si>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</si>
  <si>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</si>
  <si>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</si>
  <si>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</si>
  <si>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</si>
  <si>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</si>
  <si>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</si>
  <si>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</si>
  <si>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</si>
  <si>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</si>
  <si>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</si>
  <si>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</si>
  <si>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</si>
  <si>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</si>
  <si>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</si>
  <si>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</si>
  <si>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</si>
  <si>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</si>
  <si>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</si>
  <si>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</si>
  <si>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</si>
  <si>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</si>
  <si>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</si>
  <si>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</si>
  <si>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</si>
  <si>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</si>
  <si>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</si>
  <si>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</si>
  <si>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</si>
  <si>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</si>
  <si>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</si>
  <si>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</si>
  <si>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</si>
  <si>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</si>
  <si>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</si>
  <si>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</si>
  <si>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</si>
  <si>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</si>
  <si>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</si>
  <si>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</si>
  <si>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</si>
  <si>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</si>
  <si>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</si>
  <si>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</si>
  <si>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</si>
  <si>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</si>
  <si>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</si>
  <si>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</si>
  <si>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</si>
  <si>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</si>
  <si>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</si>
  <si>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</si>
  <si>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</si>
  <si>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</si>
  <si>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</si>
  <si>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</si>
  <si>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</si>
  <si>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</si>
  <si>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</si>
  <si>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</si>
  <si>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</si>
  <si>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</si>
  <si>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</si>
  <si>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</si>
  <si>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</si>
  <si>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</si>
  <si>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</si>
  <si>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</si>
  <si>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</si>
  <si>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</si>
  <si>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</si>
  <si>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</si>
  <si>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</si>
  <si>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</si>
  <si>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</si>
  <si>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</si>
  <si>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</si>
  <si>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</si>
  <si>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</si>
  <si>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</si>
  <si>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</si>
  <si>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</si>
  <si>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</si>
  <si>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</si>
  <si>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</si>
  <si>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</si>
  <si>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</si>
  <si>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</si>
  <si>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</si>
  <si>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</si>
  <si>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</si>
  <si>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</si>
  <si>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</si>
  <si>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</si>
  <si>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</si>
  <si>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</si>
  <si>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</si>
  <si>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</si>
  <si>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</si>
  <si>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</si>
  <si>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</si>
  <si>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</si>
  <si>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</si>
  <si>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</si>
  <si>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</si>
  <si>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</si>
  <si>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</si>
  <si>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</si>
  <si>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</si>
  <si>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</si>
  <si>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</si>
  <si>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</si>
  <si>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</si>
  <si>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</si>
  <si>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</si>
  <si>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</si>
  <si>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</si>
  <si>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</si>
  <si>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</si>
  <si>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</si>
  <si>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</si>
  <si>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</si>
  <si>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</si>
  <si>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</si>
  <si>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</si>
  <si>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</si>
  <si>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</si>
  <si>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</si>
  <si>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</si>
  <si>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</si>
  <si>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</si>
  <si>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</si>
  <si>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</si>
  <si>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</si>
  <si>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</si>
  <si>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</si>
  <si>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</si>
  <si>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</si>
  <si>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</si>
  <si>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</si>
  <si>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</si>
  <si>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</si>
  <si>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</si>
  <si>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</si>
  <si>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</si>
  <si>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</si>
  <si>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</si>
  <si>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</si>
  <si>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</si>
  <si>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</si>
  <si>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</si>
  <si>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</si>
  <si>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</si>
  <si>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</si>
  <si>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</si>
  <si>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</si>
  <si>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</si>
  <si>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</si>
  <si>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</si>
  <si>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</si>
  <si>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</si>
  <si>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</si>
  <si>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</si>
  <si>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</si>
  <si>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</si>
  <si>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</si>
  <si>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</si>
  <si>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</si>
  <si>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</si>
  <si>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</si>
  <si>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</si>
  <si>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</si>
  <si>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</si>
  <si>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</si>
  <si>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</si>
  <si>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</si>
  <si>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</si>
  <si>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</si>
  <si>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</si>
  <si>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</si>
  <si>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</si>
  <si>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</si>
  <si>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</si>
  <si>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</si>
  <si>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</si>
  <si>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</si>
  <si>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</si>
  <si>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</si>
  <si>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</si>
  <si>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</si>
  <si>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</si>
  <si>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</si>
  <si>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</si>
  <si>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</si>
  <si>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</si>
  <si>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</si>
  <si>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</si>
  <si>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</si>
  <si>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</si>
  <si>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</si>
  <si>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</si>
  <si>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</si>
  <si>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</si>
  <si>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</si>
  <si>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</si>
  <si>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</si>
  <si>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</si>
  <si>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</si>
  <si>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</si>
  <si>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</si>
  <si>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</si>
  <si>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</si>
  <si>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</si>
  <si>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</si>
  <si>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</si>
  <si>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</si>
  <si>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</si>
  <si>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</si>
  <si>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</si>
  <si>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</si>
  <si>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</si>
  <si>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</si>
  <si>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</si>
  <si>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</si>
  <si>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</si>
  <si>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</si>
  <si>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</si>
  <si>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</si>
  <si>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</si>
  <si>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</si>
  <si>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</si>
  <si>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</si>
  <si>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</si>
  <si>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</si>
  <si>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</si>
  <si>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</si>
  <si>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</si>
  <si>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</si>
  <si>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</si>
  <si>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</si>
  <si>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</si>
  <si>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</si>
  <si>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</si>
  <si>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</si>
  <si>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</si>
  <si>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</si>
  <si>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</si>
  <si>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</si>
  <si>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</si>
  <si>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</si>
  <si>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</si>
  <si>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</si>
  <si>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</si>
  <si>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</si>
  <si>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</si>
  <si>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</si>
  <si>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</si>
  <si>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</si>
  <si>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</si>
  <si>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</si>
  <si>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</si>
  <si>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</si>
  <si>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</si>
  <si>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</si>
  <si>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</si>
  <si>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</si>
  <si>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</si>
  <si>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</si>
  <si>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</si>
  <si>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</si>
  <si>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</si>
  <si>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</si>
  <si>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</si>
  <si>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</si>
  <si>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</si>
  <si>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</si>
  <si>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</si>
  <si>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</si>
  <si>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</si>
  <si>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</si>
  <si>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</si>
  <si>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</si>
  <si>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</si>
  <si>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</si>
  <si>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</si>
  <si>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</si>
  <si>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</si>
  <si>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</si>
  <si>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</si>
  <si>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</si>
  <si>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</si>
  <si>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</si>
  <si>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</si>
  <si>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</si>
  <si>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</si>
  <si>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</si>
  <si>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</si>
  <si>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</si>
  <si>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</si>
  <si>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</si>
  <si>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</si>
  <si>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</si>
  <si>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</si>
  <si>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</si>
  <si>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</si>
  <si>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</si>
  <si>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</si>
  <si>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</si>
  <si>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</si>
  <si>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</si>
  <si>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</si>
  <si>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</si>
  <si>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</si>
  <si>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</si>
  <si>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</si>
  <si>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</si>
  <si>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</si>
  <si>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</si>
  <si>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</si>
  <si>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</si>
  <si>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</si>
  <si>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</si>
  <si>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</si>
  <si>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</si>
  <si>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</si>
  <si>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</si>
  <si>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</si>
  <si>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</si>
  <si>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</si>
  <si>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</si>
  <si>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</si>
  <si>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</si>
  <si>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</si>
  <si>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</si>
  <si>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</si>
  <si>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</si>
  <si>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</si>
  <si>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</si>
  <si>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</si>
  <si>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</si>
  <si>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</si>
  <si>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</si>
  <si>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</si>
  <si>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</si>
  <si>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</si>
  <si>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</si>
  <si>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</si>
  <si>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</si>
  <si>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</si>
  <si>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</si>
  <si>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</si>
  <si>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</si>
  <si>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</si>
  <si>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</si>
  <si>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</si>
  <si>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</si>
  <si>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</si>
  <si>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</si>
  <si>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</si>
  <si>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</si>
  <si>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</si>
  <si>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</si>
  <si>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</si>
  <si>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</si>
  <si>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</si>
  <si>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</si>
  <si>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</si>
  <si>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</si>
  <si>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</si>
  <si>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</si>
  <si>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</si>
  <si>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</si>
  <si>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</si>
  <si>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</si>
  <si>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</si>
  <si>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</si>
  <si>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</si>
  <si>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</si>
  <si>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</si>
  <si>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</si>
  <si>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</si>
  <si>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</si>
  <si>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</si>
  <si>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</si>
  <si>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</si>
  <si>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</si>
  <si>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</si>
  <si>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</si>
  <si>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</si>
  <si>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</si>
  <si>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</si>
  <si>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</si>
  <si>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</si>
  <si>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</si>
  <si>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</si>
  <si>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</si>
  <si>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</si>
  <si>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</si>
  <si>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</si>
  <si>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</si>
  <si>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</si>
  <si>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</si>
  <si>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</si>
  <si>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</si>
  <si>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</si>
  <si>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</si>
  <si>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</si>
  <si>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</si>
  <si>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</si>
  <si>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</si>
  <si>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</si>
  <si>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</si>
  <si>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</si>
  <si>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</si>
  <si>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</si>
  <si>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</si>
  <si>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</si>
  <si>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</si>
  <si>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</si>
  <si>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</si>
  <si>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</si>
  <si>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</si>
  <si>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</si>
  <si>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</si>
  <si>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</si>
  <si>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</si>
  <si>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</si>
  <si>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</si>
  <si>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</si>
  <si>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</si>
  <si>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</si>
  <si>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</si>
  <si>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</si>
  <si>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</si>
  <si>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</si>
  <si>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</si>
  <si>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</si>
  <si>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</si>
  <si>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</si>
  <si>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</si>
  <si>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</si>
  <si>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</si>
  <si>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</si>
  <si>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</si>
  <si>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</si>
  <si>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</si>
  <si>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</si>
  <si>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</si>
  <si>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</si>
  <si>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</si>
  <si>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</si>
  <si>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</si>
  <si>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</si>
  <si>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</si>
  <si>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</si>
  <si>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</si>
  <si>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</si>
  <si>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</si>
  <si>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</si>
  <si>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</si>
  <si>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</si>
  <si>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</si>
  <si>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</si>
  <si>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</si>
  <si>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</si>
  <si>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</si>
  <si>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</si>
  <si>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</si>
  <si>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</si>
  <si>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</si>
  <si>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</si>
  <si>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</si>
  <si>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</si>
  <si>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</si>
  <si>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</si>
  <si>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</si>
  <si>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</si>
  <si>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</si>
  <si>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</si>
  <si>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</si>
  <si>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</si>
  <si>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</si>
  <si>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</si>
  <si>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</si>
  <si>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</si>
  <si>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</si>
  <si>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</si>
  <si>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</si>
  <si>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</si>
  <si>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</si>
  <si>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</si>
  <si>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</si>
  <si>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</si>
  <si>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</si>
  <si>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</si>
  <si>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</si>
  <si>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</si>
  <si>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</si>
  <si>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</si>
  <si>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</si>
  <si>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</si>
  <si>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</si>
  <si>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</si>
  <si>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</si>
  <si>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</si>
  <si>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</si>
  <si>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</si>
  <si>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</si>
  <si>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</si>
  <si>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</si>
  <si>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</si>
  <si>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</si>
  <si>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</si>
  <si>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</si>
  <si>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</si>
  <si>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</si>
  <si>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</si>
  <si>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</si>
  <si>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</si>
  <si>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</si>
  <si>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</si>
  <si>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</si>
  <si>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</si>
  <si>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</si>
  <si>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</si>
  <si>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</si>
  <si>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</si>
  <si>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</si>
  <si>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</si>
  <si>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</si>
  <si>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</si>
  <si>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</si>
  <si>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</si>
  <si>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</si>
  <si>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</si>
  <si>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</si>
  <si>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</si>
  <si>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</si>
  <si>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</si>
  <si>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</si>
  <si>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</si>
  <si>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</si>
  <si>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</si>
  <si>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</si>
  <si>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</si>
  <si>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</si>
  <si>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</si>
  <si>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</si>
  <si>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</si>
  <si>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</si>
  <si>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</si>
  <si>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</si>
  <si>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</si>
  <si>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</si>
  <si>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</si>
  <si>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</si>
  <si>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</si>
  <si>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</si>
  <si>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</si>
  <si>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</si>
  <si>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</si>
  <si>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</si>
  <si>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</si>
  <si>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</si>
  <si>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</si>
  <si>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</si>
  <si>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</si>
  <si>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</si>
  <si>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</si>
  <si>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</si>
  <si>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</si>
  <si>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</si>
  <si>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</si>
  <si>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</si>
  <si>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</si>
  <si>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</si>
  <si>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</si>
  <si>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</si>
  <si>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</si>
  <si>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</si>
  <si>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</si>
  <si>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</si>
  <si>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</si>
  <si>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</si>
  <si>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</si>
  <si>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</si>
  <si>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</si>
  <si>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</si>
  <si>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</si>
  <si>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</si>
  <si>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</si>
  <si>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</si>
  <si>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</si>
  <si>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</si>
  <si>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</si>
  <si>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</si>
  <si>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</si>
  <si>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</si>
  <si>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</si>
  <si>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</si>
  <si>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</si>
  <si>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</si>
  <si>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</si>
  <si>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</si>
  <si>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</si>
  <si>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</si>
  <si>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</si>
  <si>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</si>
  <si>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</si>
  <si>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</si>
  <si>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</si>
  <si>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</si>
  <si>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</si>
  <si>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</si>
  <si>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</si>
  <si>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</si>
  <si>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</si>
  <si>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</si>
  <si>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</si>
  <si>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</si>
  <si>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</si>
  <si>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</si>
  <si>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</si>
  <si>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</si>
  <si>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</si>
  <si>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</si>
  <si>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</si>
  <si>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</si>
  <si>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</si>
  <si>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</si>
  <si>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</si>
  <si>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</si>
  <si>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</si>
  <si>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</si>
  <si>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</si>
  <si>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</si>
  <si>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</si>
  <si>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</si>
  <si>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</si>
  <si>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</si>
  <si>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</si>
  <si>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</si>
  <si>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</si>
  <si>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</si>
  <si>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</si>
  <si>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</si>
  <si>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</si>
  <si>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</si>
  <si>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</si>
  <si>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</si>
  <si>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</si>
  <si>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</si>
  <si>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</si>
  <si>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</si>
  <si>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</si>
  <si>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</si>
  <si>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</si>
  <si>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</si>
  <si>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</si>
  <si>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</si>
  <si>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</si>
  <si>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</si>
  <si>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</si>
  <si>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</si>
  <si>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</si>
  <si>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</si>
  <si>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</si>
  <si>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</si>
  <si>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</si>
  <si>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</si>
  <si>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</si>
  <si>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</si>
  <si>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</si>
  <si>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</si>
  <si>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</si>
  <si>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</si>
  <si>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</si>
  <si>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</si>
  <si>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</si>
  <si>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</si>
  <si>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</si>
  <si>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</si>
  <si>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</si>
  <si>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</si>
  <si>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</si>
  <si>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</si>
  <si>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</si>
  <si>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</si>
  <si>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</si>
  <si>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</si>
  <si>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</si>
  <si>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</si>
  <si>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</si>
  <si>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</si>
  <si>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</si>
  <si>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</si>
  <si>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</si>
  <si>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</si>
  <si>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</si>
  <si>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</si>
  <si>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</si>
  <si>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</si>
  <si>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</si>
  <si>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</si>
  <si>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</si>
  <si>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</si>
  <si>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</si>
  <si>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</si>
  <si>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</si>
  <si>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</si>
  <si>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</si>
  <si>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</si>
  <si>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</si>
  <si>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</si>
  <si>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</si>
  <si>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</si>
  <si>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</si>
  <si>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</si>
  <si>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</si>
  <si>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</si>
  <si>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</si>
  <si>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</si>
  <si>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</si>
  <si>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</si>
  <si>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</si>
  <si>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</si>
  <si>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</si>
  <si>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</si>
  <si>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</si>
  <si>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</si>
  <si>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</si>
  <si>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</si>
  <si>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</si>
  <si>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</si>
  <si>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</si>
  <si>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</si>
  <si>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</si>
  <si>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</si>
  <si>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</si>
  <si>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</si>
  <si>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</si>
  <si>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</si>
  <si>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</si>
  <si>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</si>
  <si>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</si>
  <si>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</si>
  <si>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</si>
  <si>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</si>
  <si>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</si>
  <si>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</si>
  <si>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</si>
  <si>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</si>
  <si>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</si>
  <si>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</si>
  <si>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</si>
  <si>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</si>
  <si>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</si>
  <si>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</si>
  <si>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</si>
  <si>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</si>
  <si>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</si>
  <si>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</si>
  <si>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</si>
  <si>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</si>
  <si>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</si>
  <si>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</si>
  <si>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</si>
  <si>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</si>
  <si>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</si>
  <si>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</si>
  <si>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</si>
  <si>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</si>
  <si>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</si>
  <si>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</si>
  <si>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</si>
  <si>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</si>
  <si>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</si>
  <si>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</si>
  <si>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</si>
  <si>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</si>
  <si>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</si>
  <si>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</si>
  <si>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</si>
  <si>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</si>
  <si>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</si>
  <si>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</si>
  <si>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</si>
  <si>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</si>
  <si>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</si>
  <si>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</si>
  <si>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</si>
  <si>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</si>
  <si>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</si>
  <si>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</si>
  <si>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</si>
  <si>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</si>
  <si>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</si>
  <si>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</si>
  <si>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</si>
  <si>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</si>
  <si>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</si>
  <si>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</si>
  <si>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</si>
  <si>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</si>
  <si>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</si>
  <si>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</si>
  <si>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</si>
  <si>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</si>
  <si>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</si>
  <si>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</si>
  <si>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</si>
  <si>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</si>
  <si>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</si>
  <si>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</si>
  <si>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</si>
  <si>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</si>
  <si>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</si>
  <si>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</si>
  <si>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</si>
  <si>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</si>
  <si>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</si>
  <si>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</si>
  <si>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</si>
  <si>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</si>
  <si>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</si>
  <si>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</si>
  <si>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</si>
  <si>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</si>
  <si>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</si>
  <si>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</si>
  <si>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</si>
  <si>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</si>
  <si>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</si>
  <si>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</si>
  <si>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</si>
  <si>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</si>
  <si>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</si>
  <si>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</si>
  <si>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</si>
  <si>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</si>
  <si>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</si>
  <si>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</si>
  <si>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</si>
  <si>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</si>
  <si>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</si>
  <si>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</si>
  <si>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</si>
  <si>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</si>
  <si>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</si>
  <si>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</si>
  <si>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</si>
  <si>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</si>
  <si>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</si>
  <si>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</si>
  <si>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</si>
  <si>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</si>
  <si>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</si>
  <si>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</si>
  <si>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</si>
  <si>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</si>
  <si>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</si>
  <si>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</si>
  <si>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</si>
  <si>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</si>
  <si>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</si>
  <si>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</si>
  <si>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</si>
  <si>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</si>
  <si>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</si>
  <si>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</si>
  <si>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</si>
  <si>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</si>
  <si>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</si>
  <si>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</si>
  <si>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</si>
  <si>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</si>
  <si>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</si>
  <si>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</si>
  <si>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</si>
  <si>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</si>
  <si>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</si>
  <si>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</si>
  <si>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</si>
  <si>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</si>
  <si>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</si>
  <si>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</si>
  <si>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</si>
  <si>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</si>
  <si>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</si>
  <si>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</si>
  <si>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</si>
  <si>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</si>
  <si>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</si>
  <si>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</si>
  <si>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</si>
  <si>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</si>
  <si>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</si>
  <si>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</si>
  <si>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</si>
  <si>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</si>
  <si>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</si>
  <si>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</si>
  <si>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</si>
  <si>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</si>
  <si>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</si>
  <si>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</si>
  <si>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</si>
  <si>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</si>
  <si>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</si>
  <si>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</si>
  <si>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</si>
  <si>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</si>
  <si>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</si>
  <si>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</si>
  <si>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</si>
  <si>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</si>
  <si>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</si>
  <si>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</si>
  <si>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</si>
  <si>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</si>
  <si>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</si>
  <si>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</si>
  <si>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</si>
  <si>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</si>
  <si>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</si>
  <si>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</si>
  <si>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</si>
  <si>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</si>
  <si>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</si>
  <si>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</si>
  <si>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</si>
  <si>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</si>
  <si>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</si>
  <si>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</si>
  <si>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</si>
  <si>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</si>
  <si>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</si>
  <si>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</si>
  <si>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</si>
  <si>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</si>
  <si>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</si>
  <si>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</si>
  <si>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</si>
  <si>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</si>
  <si>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</si>
  <si>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</si>
  <si>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</si>
  <si>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</si>
  <si>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</si>
  <si>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</si>
  <si>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</si>
  <si>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</si>
  <si>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</si>
  <si>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</si>
  <si>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</si>
  <si>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</si>
  <si>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</si>
  <si>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</si>
  <si>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</si>
  <si>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</si>
  <si>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</si>
  <si>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</si>
  <si>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</si>
  <si>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</si>
  <si>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</si>
  <si>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</si>
  <si>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</si>
  <si>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</si>
  <si>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</si>
  <si>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</si>
  <si>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</si>
  <si>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</si>
  <si>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</si>
  <si>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</si>
  <si>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</si>
  <si>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</si>
  <si>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</si>
  <si>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</si>
  <si>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</si>
  <si>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</si>
  <si>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</si>
  <si>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</si>
  <si>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</si>
  <si>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</si>
  <si>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</si>
  <si>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</si>
  <si>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</si>
  <si>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</si>
  <si>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</si>
  <si>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</si>
  <si>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</si>
  <si>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</si>
  <si>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</si>
  <si>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</si>
  <si>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</si>
  <si>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</si>
  <si>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</si>
  <si>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</si>
  <si>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</si>
  <si>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</si>
  <si>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</si>
  <si>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</si>
  <si>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</si>
  <si>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</si>
  <si>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</si>
  <si>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</si>
  <si>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</si>
  <si>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</si>
  <si>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</si>
  <si>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</si>
  <si>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</si>
  <si>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</si>
  <si>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</si>
  <si>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</si>
  <si>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</si>
  <si>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</si>
  <si>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</si>
  <si>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</si>
  <si>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</si>
  <si>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</si>
  <si>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</si>
  <si>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</si>
  <si>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</si>
  <si>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</si>
  <si>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</si>
  <si>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</si>
  <si>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</si>
  <si>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</si>
  <si>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</si>
  <si>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</si>
  <si>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</si>
  <si>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</si>
  <si>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</si>
  <si>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</si>
  <si>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</si>
  <si>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</si>
  <si>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</si>
  <si>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</si>
  <si>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</si>
  <si>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</si>
  <si>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</si>
  <si>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</si>
  <si>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</si>
  <si>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</si>
  <si>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</si>
  <si>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</si>
  <si>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</si>
  <si>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</si>
  <si>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</si>
  <si>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</si>
  <si>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</si>
  <si>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</si>
  <si>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</si>
  <si>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</si>
  <si>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</si>
  <si>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</si>
  <si>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</si>
  <si>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</si>
  <si>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</si>
  <si>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</si>
  <si>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</si>
  <si>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</si>
  <si>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</si>
  <si>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</si>
  <si>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</si>
  <si>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</si>
  <si>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</si>
  <si>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</si>
  <si>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</si>
  <si>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</si>
  <si>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</si>
  <si>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</si>
  <si>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</si>
  <si>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</si>
  <si>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</si>
  <si>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</si>
  <si>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</si>
  <si>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</si>
  <si>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</si>
  <si>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</si>
  <si>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</si>
  <si>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</si>
  <si>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</si>
  <si>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</si>
  <si>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</si>
  <si>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</si>
  <si>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</si>
  <si>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</si>
  <si>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</si>
  <si>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</si>
  <si>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</si>
  <si>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</si>
  <si>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</si>
  <si>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</si>
  <si>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</si>
  <si>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</si>
  <si>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</si>
  <si>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</si>
  <si>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</si>
  <si>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</si>
  <si>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</si>
  <si>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</si>
  <si>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</si>
  <si>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</si>
  <si>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</si>
  <si>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</si>
  <si>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</si>
  <si>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</si>
  <si>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</si>
  <si>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</si>
  <si>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</si>
  <si>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</si>
  <si>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</si>
  <si>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</si>
  <si>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</si>
  <si>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</si>
  <si>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</si>
  <si>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</si>
  <si>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</si>
  <si>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</si>
  <si>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</si>
  <si>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</si>
  <si>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</si>
  <si>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</si>
  <si>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</si>
  <si>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</si>
  <si>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</si>
  <si>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</si>
  <si>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</si>
  <si>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</si>
  <si>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</si>
  <si>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</si>
  <si>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</si>
  <si>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</si>
  <si>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</si>
  <si>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</si>
  <si>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</si>
  <si>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</si>
  <si>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</si>
  <si>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</si>
  <si>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</si>
  <si>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</si>
  <si>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</si>
  <si>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</si>
  <si>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</si>
  <si>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</si>
  <si>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</si>
  <si>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</si>
  <si>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</si>
  <si>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</si>
  <si>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</si>
  <si>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</si>
  <si>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</si>
  <si>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</si>
  <si>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</si>
  <si>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</si>
  <si>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</si>
  <si>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</si>
  <si>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</si>
  <si>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</si>
  <si>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</si>
  <si>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</si>
  <si>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</si>
  <si>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</si>
  <si>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</si>
  <si>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</si>
  <si>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</si>
  <si>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</si>
  <si>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</si>
  <si>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</si>
  <si>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</si>
  <si>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</si>
  <si>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</si>
  <si>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</si>
  <si>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</si>
  <si>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</si>
  <si>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</si>
  <si>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</si>
  <si>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</si>
  <si>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</si>
  <si>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</si>
  <si>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</si>
  <si>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</si>
  <si>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</si>
  <si>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</si>
  <si>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</si>
  <si>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</si>
  <si>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</si>
  <si>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</si>
  <si>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</si>
  <si>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</si>
  <si>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</si>
  <si>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</si>
  <si>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</si>
  <si>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</si>
  <si>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</si>
  <si>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</si>
  <si>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</si>
  <si>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</si>
  <si>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</si>
  <si>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</si>
  <si>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</si>
  <si>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</si>
  <si>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</si>
  <si>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</si>
  <si>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</si>
  <si>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</si>
  <si>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</si>
  <si>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</si>
  <si>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</si>
  <si>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</si>
  <si>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</si>
  <si>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</si>
  <si>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</si>
  <si>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</si>
  <si>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</si>
  <si>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</si>
  <si>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</si>
  <si>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</si>
  <si>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</si>
  <si>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</si>
  <si>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</si>
  <si>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</si>
  <si>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</si>
  <si>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</si>
  <si>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</si>
  <si>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</si>
  <si>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</si>
  <si>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</si>
  <si>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</si>
  <si>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</si>
  <si>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</si>
  <si>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</si>
  <si>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</si>
  <si>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</si>
  <si>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</si>
  <si>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</si>
  <si>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</si>
  <si>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</si>
  <si>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</si>
  <si>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</si>
  <si>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</si>
  <si>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</si>
  <si>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</si>
  <si>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</si>
  <si>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</si>
  <si>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</si>
  <si>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</si>
  <si>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</si>
  <si>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</si>
  <si>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</si>
  <si>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</si>
  <si>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</si>
  <si>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</si>
  <si>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</si>
  <si>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</si>
  <si>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</si>
  <si>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</si>
  <si>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</si>
  <si>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</si>
  <si>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</si>
  <si>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</si>
  <si>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</si>
  <si>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</si>
  <si>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</si>
  <si>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</si>
  <si>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</si>
  <si>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</si>
  <si>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</si>
  <si>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</si>
  <si>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</si>
  <si>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</si>
  <si>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</si>
  <si>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</si>
  <si>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</si>
  <si>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</si>
  <si>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</si>
  <si>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</si>
  <si>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</si>
  <si>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</si>
  <si>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</si>
  <si>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</si>
  <si>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</si>
  <si>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</si>
  <si>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</si>
  <si>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</si>
  <si>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</si>
  <si>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</si>
  <si>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</si>
  <si>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</si>
  <si>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</si>
  <si>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</si>
  <si>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</si>
  <si>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</si>
  <si>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</si>
  <si>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</si>
  <si>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</si>
  <si>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</si>
  <si>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</si>
  <si>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</si>
  <si>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</si>
  <si>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</si>
  <si>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</si>
  <si>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</si>
  <si>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</si>
  <si>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</si>
  <si>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</si>
  <si>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</si>
  <si>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</si>
  <si>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</si>
  <si>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</si>
  <si>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</si>
  <si>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</si>
  <si>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</si>
  <si>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</si>
  <si>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</si>
  <si>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</si>
  <si>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</si>
  <si>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</si>
  <si>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</si>
  <si>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</si>
  <si>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</si>
  <si>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</si>
  <si>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</si>
  <si>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</si>
  <si>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</si>
  <si>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</si>
  <si>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</si>
  <si>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</si>
  <si>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</si>
  <si>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</si>
  <si>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</si>
  <si>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</si>
  <si>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</si>
  <si>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</si>
  <si>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</si>
  <si>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</si>
  <si>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</si>
  <si>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</si>
  <si>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</si>
  <si>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</si>
  <si>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</si>
  <si>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</si>
  <si>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</si>
  <si>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</si>
  <si>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</si>
  <si>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</si>
  <si>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</si>
  <si>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</si>
  <si>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</si>
  <si>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</si>
  <si>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</si>
  <si>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</si>
  <si>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</si>
  <si>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</si>
  <si>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</si>
  <si>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</si>
  <si>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</si>
  <si>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</si>
  <si>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</si>
  <si>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</si>
  <si>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</si>
  <si>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</si>
  <si>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</si>
  <si>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</si>
  <si>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</si>
  <si>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</si>
  <si>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</si>
  <si>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</si>
  <si>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</si>
  <si>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</si>
  <si>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</si>
  <si>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</si>
  <si>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</si>
  <si>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</si>
  <si>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</si>
  <si>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</si>
  <si>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</si>
  <si>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</si>
  <si>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</si>
  <si>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</si>
  <si>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</si>
  <si>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</si>
  <si>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</si>
  <si>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</si>
  <si>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</si>
  <si>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</si>
  <si>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</si>
  <si>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</si>
  <si>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</si>
  <si>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</si>
  <si>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</si>
  <si>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</si>
  <si>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</si>
  <si>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</si>
  <si>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</si>
  <si>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</si>
  <si>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</si>
  <si>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</si>
  <si>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</si>
  <si>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</si>
  <si>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</si>
  <si>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</si>
  <si>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</si>
  <si>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</si>
  <si>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</si>
  <si>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</si>
  <si>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</si>
  <si>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</si>
  <si>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</si>
  <si>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</si>
  <si>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</si>
  <si>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</si>
  <si>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</si>
  <si>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</si>
  <si>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</si>
  <si>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</si>
  <si>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</si>
  <si>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</si>
  <si>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</si>
  <si>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</si>
  <si>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</si>
  <si>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</si>
  <si>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</si>
  <si>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</si>
  <si>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</si>
  <si>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</si>
  <si>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</si>
  <si>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</si>
  <si>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</si>
  <si>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</si>
  <si>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</si>
  <si>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</si>
  <si>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</si>
  <si>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</si>
  <si>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</si>
  <si>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</si>
  <si>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</si>
  <si>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</si>
  <si>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</si>
  <si>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</si>
  <si>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</si>
  <si>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</si>
  <si>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</si>
  <si>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</si>
  <si>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</si>
  <si>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</si>
  <si>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</si>
  <si>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</si>
  <si>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</si>
  <si>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</si>
  <si>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</si>
  <si>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</si>
  <si>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</si>
  <si>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</si>
  <si>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</si>
  <si>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</si>
  <si>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</si>
  <si>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</si>
  <si>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</si>
  <si>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</si>
  <si>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</si>
  <si>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</si>
  <si>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</si>
  <si>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</si>
  <si>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</si>
  <si>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</si>
  <si>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</si>
  <si>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</si>
  <si>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</si>
  <si>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</si>
  <si>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</si>
  <si>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</si>
  <si>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</si>
  <si>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</si>
  <si>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</si>
  <si>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</si>
  <si>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</si>
  <si>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</si>
  <si>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</si>
  <si>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</si>
  <si>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</si>
  <si>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</si>
  <si>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</si>
  <si>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</si>
  <si>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</si>
  <si>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</si>
  <si>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</si>
  <si>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</si>
  <si>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</si>
  <si>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</si>
  <si>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</si>
  <si>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</si>
  <si>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</si>
  <si>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</si>
  <si>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</si>
  <si>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</si>
  <si>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</si>
  <si>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</si>
  <si>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</si>
  <si>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</si>
  <si>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</si>
  <si>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</si>
  <si>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</si>
  <si>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</si>
  <si>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</si>
  <si>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</si>
  <si>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</si>
  <si>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</si>
  <si>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</si>
  <si>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</si>
  <si>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</si>
  <si>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</si>
  <si>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</si>
  <si>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</si>
  <si>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</si>
  <si>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</si>
  <si>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</si>
  <si>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</si>
  <si>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</si>
  <si>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</si>
  <si>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</si>
  <si>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</si>
  <si>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</si>
  <si>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</si>
  <si>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</si>
  <si>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</si>
  <si>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</si>
  <si>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</si>
  <si>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</si>
  <si>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</si>
  <si>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</si>
  <si>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</si>
  <si>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</si>
  <si>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</si>
  <si>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</si>
  <si>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</si>
  <si>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</si>
  <si>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</si>
  <si>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</si>
  <si>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</si>
  <si>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</si>
  <si>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</si>
  <si>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</si>
  <si>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</si>
  <si>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</si>
  <si>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</si>
  <si>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</si>
  <si>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</si>
  <si>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</si>
  <si>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</si>
  <si>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</si>
  <si>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</si>
  <si>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</si>
  <si>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</si>
  <si>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</si>
  <si>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</si>
  <si>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</si>
  <si>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</si>
  <si>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</si>
  <si>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</si>
  <si>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</si>
  <si>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</si>
  <si>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</si>
  <si>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</si>
  <si>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</si>
  <si>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</si>
  <si>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</si>
  <si>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</si>
  <si>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</si>
  <si>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</si>
  <si>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</si>
  <si>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</si>
  <si>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</si>
  <si>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</si>
  <si>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</si>
  <si>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</si>
  <si>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</si>
  <si>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</si>
  <si>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</si>
  <si>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</si>
  <si>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</si>
  <si>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</si>
  <si>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</si>
  <si>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</si>
  <si>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</si>
  <si>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</si>
  <si>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</si>
  <si>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</si>
  <si>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</si>
  <si>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</si>
  <si>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</si>
  <si>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</si>
  <si>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</si>
  <si>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</si>
  <si>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</si>
  <si>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</si>
  <si>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</si>
  <si>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</si>
  <si>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</si>
  <si>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</si>
  <si>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</si>
  <si>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</si>
  <si>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</si>
  <si>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</si>
  <si>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</si>
  <si>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</si>
  <si>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</si>
  <si>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</si>
  <si>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</si>
  <si>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</si>
  <si>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</si>
  <si>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</si>
  <si>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</si>
  <si>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</si>
  <si>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</si>
  <si>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</si>
  <si>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</si>
  <si>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</si>
  <si>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</si>
  <si>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</si>
  <si>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</si>
  <si>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</si>
  <si>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</si>
  <si>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</si>
  <si>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</si>
  <si>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</si>
  <si>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</si>
  <si>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</si>
  <si>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</si>
  <si>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</si>
  <si>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</si>
  <si>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</si>
  <si>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</si>
  <si>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</si>
  <si>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</si>
  <si>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</si>
  <si>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</si>
  <si>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</si>
  <si>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</si>
  <si>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</si>
  <si>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</si>
  <si>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</si>
  <si>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</si>
  <si>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</si>
  <si>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</si>
  <si>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</si>
  <si>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</si>
  <si>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</si>
  <si>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</si>
  <si>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</si>
  <si>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</si>
  <si>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</si>
  <si>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</si>
  <si>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</si>
  <si>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</si>
  <si>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</si>
  <si>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</si>
  <si>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</si>
  <si>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</si>
  <si>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</si>
  <si>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</si>
  <si>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</si>
  <si>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</si>
  <si>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</si>
  <si>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</si>
  <si>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</si>
  <si>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</si>
  <si>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</si>
  <si>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</si>
  <si>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</si>
  <si>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</si>
  <si>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</si>
  <si>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</si>
  <si>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</si>
  <si>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</si>
  <si>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</si>
  <si>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</si>
  <si>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</si>
  <si>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</si>
  <si>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</si>
  <si>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</si>
  <si>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</si>
  <si>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</si>
  <si>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</si>
  <si>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</si>
  <si>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</si>
  <si>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</si>
  <si>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</si>
  <si>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</si>
  <si>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</si>
  <si>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</si>
  <si>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</si>
  <si>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</si>
  <si>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</si>
  <si>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</si>
  <si>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</si>
  <si>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</si>
  <si>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</si>
  <si>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</si>
  <si>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</si>
  <si>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</si>
  <si>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</si>
  <si>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</si>
  <si>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</si>
  <si>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</si>
  <si>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</si>
  <si>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</si>
  <si>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</si>
  <si>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</si>
  <si>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</si>
  <si>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</si>
  <si>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</si>
  <si>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</si>
  <si>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</si>
  <si>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</si>
  <si>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</si>
  <si>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</si>
  <si>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</si>
  <si>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</si>
  <si>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</si>
  <si>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</si>
  <si>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</si>
  <si>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</si>
  <si>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</si>
  <si>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</si>
  <si>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</si>
  <si>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</si>
  <si>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</si>
  <si>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</si>
  <si>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</si>
  <si>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</si>
  <si>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</si>
  <si>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</si>
  <si>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</si>
  <si>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</si>
  <si>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</si>
  <si>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</si>
  <si>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</si>
  <si>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</si>
  <si>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</si>
  <si>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</si>
  <si>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</si>
  <si>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</si>
  <si>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</si>
  <si>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</si>
  <si>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</si>
  <si>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</si>
  <si>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</si>
  <si>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</si>
  <si>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</si>
  <si>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</si>
  <si>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</si>
  <si>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</si>
  <si>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</si>
  <si>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</si>
  <si>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</si>
  <si>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</si>
  <si>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</si>
  <si>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</si>
  <si>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</si>
  <si>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</si>
  <si>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</si>
  <si>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</si>
  <si>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</si>
  <si>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</si>
  <si>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</si>
  <si>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</si>
  <si>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</si>
  <si>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</si>
  <si>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</si>
  <si>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</si>
  <si>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</si>
  <si>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</si>
  <si>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</si>
  <si>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</si>
  <si>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</si>
  <si>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</si>
  <si>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</si>
  <si>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</si>
  <si>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</si>
  <si>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</si>
  <si>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</si>
  <si>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</si>
  <si>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</si>
  <si>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</si>
  <si>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</si>
  <si>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</si>
  <si>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</si>
  <si>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</si>
  <si>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</si>
  <si>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</si>
  <si>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</si>
  <si>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</si>
  <si>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</si>
  <si>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</si>
  <si>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</si>
  <si>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</si>
  <si>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</si>
  <si>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</si>
  <si>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</si>
  <si>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</si>
  <si>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</si>
  <si>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</si>
  <si>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</si>
  <si>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</si>
  <si>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</si>
  <si>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</si>
  <si>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</si>
  <si>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</si>
  <si>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</si>
  <si>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</si>
  <si>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</si>
  <si>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</si>
  <si>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</si>
  <si>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</si>
  <si>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</si>
  <si>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</si>
  <si>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</si>
  <si>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</si>
  <si>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</si>
  <si>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</si>
  <si>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</si>
  <si>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</si>
  <si>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</si>
  <si>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</si>
  <si>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</si>
  <si>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</si>
  <si>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</si>
  <si>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</si>
  <si>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</si>
  <si>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</si>
  <si>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</si>
  <si>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</si>
  <si>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</si>
  <si>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</si>
  <si>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</si>
  <si>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</si>
  <si>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</si>
  <si>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</si>
  <si>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</si>
  <si>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</si>
  <si>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</si>
  <si>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</si>
  <si>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</si>
  <si>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</si>
  <si>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</si>
  <si>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</si>
  <si>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</si>
  <si>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</si>
  <si>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</si>
  <si>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</si>
  <si>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</si>
  <si>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</si>
  <si>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</si>
  <si>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</si>
  <si>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</si>
  <si>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</si>
  <si>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</si>
  <si>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</si>
  <si>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</si>
  <si>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</si>
  <si>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</si>
  <si>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</si>
  <si>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</si>
  <si>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</si>
  <si>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</si>
  <si>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</si>
  <si>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</si>
  <si>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</si>
  <si>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</si>
  <si>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</si>
  <si>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</si>
  <si>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</si>
  <si>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</si>
  <si>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</si>
  <si>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</si>
  <si>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</si>
  <si>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</si>
  <si>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</si>
  <si>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</si>
  <si>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</si>
  <si>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</si>
  <si>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</si>
  <si>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</si>
  <si>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</si>
  <si>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</si>
  <si>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</si>
  <si>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</si>
  <si>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</si>
  <si>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</si>
  <si>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</si>
  <si>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</si>
  <si>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</si>
  <si>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</si>
  <si>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</si>
  <si>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</si>
  <si>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</si>
  <si>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</si>
  <si>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</si>
  <si>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</si>
  <si>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</si>
  <si>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</si>
  <si>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</si>
  <si>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</si>
  <si>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</si>
  <si>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</si>
  <si>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</si>
  <si>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</si>
  <si>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</si>
  <si>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</si>
  <si>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</si>
  <si>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</si>
  <si>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</si>
  <si>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</si>
  <si>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</si>
  <si>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</si>
  <si>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</si>
  <si>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</si>
  <si>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</si>
  <si>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</si>
  <si>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</si>
  <si>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</si>
  <si>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</si>
  <si>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</si>
  <si>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</si>
  <si>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</si>
  <si>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</si>
  <si>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</si>
  <si>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</si>
  <si>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</si>
  <si>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</si>
  <si>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</si>
  <si>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</si>
  <si>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</si>
  <si>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</si>
  <si>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</si>
  <si>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</si>
  <si>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</si>
  <si>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</si>
  <si>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</si>
  <si>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</si>
  <si>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</si>
  <si>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</si>
  <si>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</si>
  <si>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</si>
  <si>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</si>
  <si>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</si>
  <si>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</si>
  <si>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</si>
  <si>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</si>
  <si>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</si>
  <si>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</si>
  <si>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</si>
  <si>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</si>
  <si>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</si>
  <si>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</si>
  <si>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</si>
  <si>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</si>
  <si>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</si>
  <si>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</si>
  <si>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</si>
  <si>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</si>
  <si>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</si>
  <si>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</si>
  <si>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</si>
  <si>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</si>
  <si>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</si>
  <si>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</si>
  <si>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</si>
  <si>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</si>
  <si>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</si>
  <si>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</si>
  <si>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</si>
  <si>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</si>
  <si>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</si>
  <si>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</si>
  <si>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</si>
  <si>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</si>
  <si>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</si>
  <si>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</si>
  <si>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</si>
  <si>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</si>
  <si>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</si>
  <si>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</si>
  <si>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</si>
  <si>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</si>
  <si>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</si>
  <si>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</si>
  <si>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</si>
  <si>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</si>
  <si>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</si>
  <si>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</si>
  <si>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</si>
  <si>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</si>
  <si>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</si>
  <si>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</si>
  <si>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</si>
  <si>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</si>
  <si>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</si>
  <si>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</si>
  <si>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</si>
  <si>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</si>
  <si>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</si>
  <si>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</si>
  <si>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</si>
  <si>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</si>
  <si>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</si>
  <si>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</si>
  <si>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</si>
  <si>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</si>
  <si>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</si>
  <si>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</si>
  <si>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</si>
  <si>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</si>
  <si>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</si>
  <si>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</si>
  <si>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</si>
  <si>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</si>
  <si>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</si>
  <si>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</si>
  <si>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</si>
  <si>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</si>
  <si>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</si>
  <si>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</si>
  <si>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</si>
  <si>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</si>
  <si>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</si>
  <si>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</si>
  <si>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</si>
  <si>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</si>
  <si>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</si>
  <si>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</si>
  <si>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</si>
  <si>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</si>
  <si>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</si>
  <si>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</si>
  <si>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</si>
  <si>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</si>
  <si>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</si>
  <si>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</si>
  <si>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</si>
  <si>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</si>
  <si>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</si>
  <si>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</si>
  <si>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</si>
  <si>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</si>
  <si>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</si>
  <si>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</si>
  <si>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</si>
  <si>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</si>
  <si>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</si>
  <si>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</si>
  <si>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</si>
  <si>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</si>
  <si>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</si>
  <si>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</si>
  <si>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</si>
  <si>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</si>
  <si>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</si>
  <si>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</si>
  <si>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</si>
  <si>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</si>
  <si>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</si>
  <si>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</si>
  <si>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</si>
  <si>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</si>
  <si>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</si>
  <si>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</si>
  <si>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</si>
  <si>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</si>
  <si>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</si>
  <si>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</si>
  <si>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</si>
  <si>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</si>
  <si>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</si>
  <si>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</si>
  <si>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</si>
  <si>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</si>
  <si>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</si>
  <si>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</si>
  <si>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</si>
  <si>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</si>
  <si>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</si>
  <si>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</si>
  <si>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</si>
  <si>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</si>
  <si>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</si>
  <si>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</si>
  <si>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</si>
  <si>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</si>
  <si>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</si>
  <si>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</si>
  <si>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</si>
  <si>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</si>
  <si>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</si>
  <si>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</si>
  <si>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</si>
  <si>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</si>
  <si>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</si>
  <si>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</si>
  <si>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</si>
  <si>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</si>
  <si>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</si>
  <si>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</si>
  <si>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</si>
  <si>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</si>
  <si>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</si>
  <si>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</si>
  <si>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</si>
  <si>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</si>
  <si>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</si>
  <si>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</si>
  <si>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</si>
  <si>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</si>
  <si>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</si>
  <si>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</si>
  <si>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</si>
  <si>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</si>
  <si>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</si>
  <si>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</si>
  <si>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</si>
  <si>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</si>
  <si>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</si>
  <si>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</si>
  <si>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</si>
  <si>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</si>
  <si>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</si>
  <si>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</si>
  <si>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</si>
  <si>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</si>
  <si>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</si>
  <si>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</si>
  <si>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</si>
  <si>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</si>
  <si>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</si>
  <si>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</si>
  <si>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</si>
  <si>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</si>
  <si>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</si>
  <si>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</si>
  <si>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</si>
  <si>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</si>
  <si>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</si>
  <si>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</si>
  <si>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</si>
  <si>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</si>
  <si>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</si>
  <si>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</si>
  <si>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</si>
  <si>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</si>
  <si>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</si>
  <si>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</si>
  <si>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</si>
  <si>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</si>
  <si>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</si>
  <si>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</si>
  <si>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</si>
  <si>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</si>
  <si>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</si>
  <si>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</si>
  <si>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</si>
  <si>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</si>
  <si>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</si>
  <si>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</si>
  <si>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</si>
  <si>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</si>
  <si>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</si>
  <si>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</si>
  <si>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</si>
  <si>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</si>
  <si>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</si>
  <si>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</si>
  <si>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</si>
  <si>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</si>
  <si>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</si>
  <si>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</si>
  <si>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</si>
  <si>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</si>
  <si>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</si>
  <si>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</si>
  <si>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</si>
  <si>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</si>
  <si>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</si>
  <si>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</si>
  <si>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</si>
  <si>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</si>
  <si>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</si>
  <si>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</si>
  <si>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</si>
  <si>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</si>
  <si>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</si>
  <si>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</si>
  <si>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</si>
  <si>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</si>
  <si>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</si>
  <si>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</si>
  <si>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</si>
  <si>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</si>
  <si>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</si>
  <si>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</si>
  <si>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</si>
  <si>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</si>
  <si>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</si>
  <si>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</si>
  <si>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</si>
  <si>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</si>
  <si>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</si>
  <si>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</si>
  <si>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</si>
  <si>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</si>
  <si>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</si>
  <si>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</si>
  <si>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</si>
  <si>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</si>
  <si>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</si>
  <si>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</si>
  <si>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</si>
  <si>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</si>
  <si>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</si>
  <si>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</si>
  <si>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</si>
  <si>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</si>
  <si>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</si>
  <si>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</si>
  <si>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</si>
  <si>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</si>
  <si>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</si>
  <si>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</si>
  <si>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</si>
  <si>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</si>
  <si>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</si>
  <si>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</si>
  <si>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</si>
  <si>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</si>
  <si>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</si>
  <si>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</si>
  <si>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</si>
  <si>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</si>
  <si>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</si>
  <si>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</si>
  <si>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</si>
  <si>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</si>
  <si>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</si>
  <si>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</si>
  <si>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</si>
  <si>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</si>
  <si>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</si>
  <si>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</si>
  <si>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</si>
  <si>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</si>
  <si>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</si>
  <si>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</si>
  <si>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</si>
  <si>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</si>
  <si>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</si>
  <si>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</si>
  <si>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</si>
  <si>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</si>
  <si>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</si>
  <si>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</si>
  <si>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</si>
  <si>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</si>
  <si>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</si>
  <si>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</si>
  <si>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</si>
  <si>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</si>
  <si>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</si>
  <si>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</si>
  <si>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</si>
  <si>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</si>
  <si>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</si>
  <si>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</si>
  <si>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</si>
  <si>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</si>
  <si>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</si>
  <si>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</si>
  <si>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</si>
  <si>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</si>
  <si>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</si>
  <si>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</si>
  <si>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</si>
  <si>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</si>
  <si>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</si>
  <si>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</si>
  <si>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</si>
  <si>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</si>
  <si>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</si>
  <si>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</si>
  <si>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</si>
  <si>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</si>
  <si>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</si>
  <si>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</si>
  <si>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</si>
  <si>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</si>
  <si>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</si>
  <si>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</si>
  <si>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</si>
  <si>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</si>
  <si>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</si>
  <si>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</si>
  <si>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</si>
  <si>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</si>
  <si>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</si>
  <si>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</si>
  <si>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</si>
  <si>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</si>
  <si>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</si>
  <si>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</si>
  <si>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</si>
  <si>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</si>
  <si>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</si>
  <si>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</si>
  <si>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</si>
  <si>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</si>
  <si>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</si>
  <si>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</si>
  <si>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</si>
  <si>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</si>
  <si>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</si>
  <si>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</si>
  <si>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</si>
  <si>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</si>
  <si>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</si>
  <si>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</si>
  <si>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</si>
  <si>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</si>
  <si>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</si>
  <si>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</si>
  <si>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</si>
  <si>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</si>
  <si>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</si>
  <si>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</si>
  <si>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</si>
  <si>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</si>
  <si>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</si>
  <si>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</si>
  <si>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</si>
  <si>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</si>
  <si>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</si>
  <si>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</si>
  <si>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</si>
  <si>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</si>
  <si>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</si>
  <si>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</si>
  <si>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</si>
  <si>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</si>
  <si>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</si>
  <si>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</si>
  <si>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</si>
  <si>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</si>
  <si>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</si>
  <si>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</si>
  <si>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</si>
  <si>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</si>
  <si>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</si>
  <si>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</si>
  <si>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</si>
  <si>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</si>
  <si>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</si>
  <si>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</si>
  <si>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</si>
  <si>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</si>
  <si>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</si>
  <si>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</si>
  <si>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</si>
  <si>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</si>
  <si>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</si>
  <si>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</si>
  <si>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</si>
  <si>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</si>
  <si>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</si>
  <si>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</si>
  <si>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</si>
  <si>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</si>
  <si>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</si>
  <si>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</si>
  <si>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</si>
  <si>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</si>
  <si>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</si>
  <si>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</si>
  <si>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</si>
  <si>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</si>
  <si>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</si>
  <si>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</si>
  <si>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</si>
  <si>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</si>
  <si>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</si>
  <si>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</si>
  <si>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</si>
  <si>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</si>
  <si>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</si>
  <si>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</si>
  <si>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</si>
  <si>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</si>
  <si>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</si>
  <si>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</si>
  <si>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</si>
  <si>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</si>
  <si>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</si>
  <si>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</si>
  <si>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</si>
  <si>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</si>
  <si>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</si>
  <si>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</si>
  <si>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</si>
  <si>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</si>
  <si>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</si>
  <si>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</si>
  <si>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</si>
  <si>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</si>
  <si>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</si>
  <si>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</si>
  <si>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</si>
  <si>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</si>
  <si>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</si>
  <si>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</si>
  <si>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</si>
  <si>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</si>
  <si>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</si>
  <si>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</si>
  <si>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</si>
  <si>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</si>
  <si>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</si>
  <si>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</si>
  <si>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</si>
  <si>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</si>
  <si>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</si>
  <si>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</si>
  <si>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</si>
  <si>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</si>
  <si>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</si>
  <si>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</si>
  <si>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</si>
  <si>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</si>
  <si>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</si>
  <si>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</si>
  <si>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</si>
  <si>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</si>
  <si>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</si>
  <si>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</si>
  <si>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</si>
  <si>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</si>
  <si>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</si>
  <si>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</si>
  <si>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</si>
  <si>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</si>
  <si>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</si>
  <si>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</si>
  <si>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</si>
  <si>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</si>
  <si>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</si>
  <si>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</si>
  <si>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</si>
  <si>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</si>
  <si>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</si>
  <si>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</si>
  <si>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</si>
  <si>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</si>
  <si>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</si>
  <si>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</si>
  <si>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</si>
  <si>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</si>
  <si>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</si>
  <si>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</si>
  <si>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</si>
  <si>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</si>
  <si>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</si>
  <si>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</si>
  <si>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</si>
  <si>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</si>
  <si>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</si>
  <si>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</si>
  <si>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</si>
  <si>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</si>
  <si>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</si>
  <si>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</si>
  <si>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</si>
  <si>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</si>
  <si>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</si>
  <si>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</si>
  <si>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</si>
  <si>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</si>
  <si>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</si>
  <si>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</si>
  <si>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</si>
  <si>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</si>
  <si>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</si>
  <si>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</si>
  <si>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</si>
  <si>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</si>
  <si>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</si>
  <si>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</si>
  <si>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</si>
  <si>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</si>
  <si>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</si>
  <si>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</si>
  <si>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</si>
  <si>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</si>
  <si>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</si>
  <si>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</si>
  <si>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</si>
  <si>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</si>
  <si>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</si>
  <si>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</si>
  <si>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</si>
  <si>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</si>
  <si>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</si>
  <si>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</si>
  <si>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</si>
  <si>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</si>
  <si>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</si>
  <si>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</si>
  <si>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</si>
  <si>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</si>
  <si>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</si>
  <si>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</si>
  <si>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</si>
  <si>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</si>
  <si>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</si>
  <si>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</si>
  <si>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</si>
  <si>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</si>
  <si>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</si>
  <si>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</si>
  <si>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</si>
  <si>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</si>
  <si>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</si>
  <si>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</si>
  <si>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</si>
  <si>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</si>
  <si>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</si>
  <si>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</si>
  <si>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</si>
  <si>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</si>
  <si>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</si>
  <si>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</si>
  <si>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</si>
  <si>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</si>
  <si>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</si>
  <si>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</si>
  <si>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</si>
  <si>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</si>
  <si>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</si>
  <si>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</si>
  <si>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</si>
  <si>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</si>
  <si>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</si>
  <si>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</si>
  <si>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</si>
  <si>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</si>
  <si>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</si>
  <si>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</si>
  <si>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</si>
  <si>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</si>
  <si>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</si>
  <si>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</si>
  <si>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</si>
  <si>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</si>
  <si>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</si>
  <si>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</si>
  <si>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</si>
  <si>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</si>
  <si>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</si>
  <si>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</si>
  <si>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</si>
  <si>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</si>
  <si>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</si>
  <si>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</si>
  <si>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</si>
  <si>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</si>
  <si>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</si>
  <si>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</si>
  <si>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</si>
  <si>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</si>
  <si>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</si>
  <si>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</si>
  <si>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</si>
  <si>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</si>
  <si>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</si>
  <si>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</si>
  <si>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</si>
  <si>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</si>
  <si>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</si>
  <si>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</si>
  <si>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</si>
  <si>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</si>
  <si>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</si>
  <si>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</si>
  <si>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</si>
  <si>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</si>
  <si>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</si>
  <si>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</si>
  <si>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</si>
  <si>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</si>
  <si>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</si>
  <si>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</si>
  <si>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</si>
  <si>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</si>
  <si>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</si>
  <si>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</si>
  <si>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</si>
  <si>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</si>
  <si>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</si>
  <si>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</si>
  <si>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</si>
  <si>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</si>
  <si>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</si>
  <si>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</si>
  <si>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</si>
  <si>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</si>
  <si>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</si>
  <si>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</si>
  <si>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</si>
  <si>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</si>
  <si>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</si>
  <si>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</si>
  <si>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</si>
  <si>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</si>
  <si>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</si>
  <si>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</si>
  <si>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</si>
  <si>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</si>
  <si>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</si>
  <si>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</si>
  <si>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</si>
  <si>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</si>
  <si>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</si>
  <si>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</si>
  <si>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</si>
  <si>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</si>
  <si>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</si>
  <si>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</si>
  <si>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</si>
  <si>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</si>
  <si>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</si>
  <si>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</si>
  <si>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</si>
  <si>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</si>
  <si>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</si>
  <si>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</si>
  <si>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</si>
  <si>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</si>
  <si>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</si>
  <si>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</si>
  <si>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</si>
  <si>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</si>
  <si>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</si>
  <si>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</si>
  <si>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</si>
  <si>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</si>
  <si>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</si>
  <si>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</si>
  <si>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</si>
  <si>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</si>
  <si>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</si>
  <si>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</si>
  <si>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</si>
  <si>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</si>
  <si>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</si>
  <si>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</si>
  <si>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</si>
  <si>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</si>
  <si>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</si>
  <si>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</si>
  <si>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</si>
  <si>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</si>
  <si>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</si>
  <si>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</si>
  <si>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</si>
  <si>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</si>
  <si>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</si>
  <si>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</si>
  <si>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</si>
  <si>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</si>
  <si>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</si>
  <si>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</si>
  <si>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</si>
  <si>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</si>
  <si>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</si>
  <si>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</si>
  <si>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</si>
  <si>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</si>
  <si>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</si>
  <si>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</si>
  <si>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</si>
  <si>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</si>
  <si>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</si>
  <si>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</si>
  <si>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</si>
  <si>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</si>
  <si>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</si>
  <si>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</si>
  <si>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</si>
  <si>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</si>
  <si>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</si>
  <si>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</si>
  <si>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</si>
  <si>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</si>
  <si>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</si>
  <si>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</si>
  <si>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</si>
  <si>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</si>
  <si>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</si>
  <si>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</si>
  <si>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</si>
  <si>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</si>
  <si>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</si>
  <si>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</si>
  <si>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</si>
  <si>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</si>
  <si>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</si>
  <si>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</si>
  <si>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</si>
  <si>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</si>
  <si>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</si>
  <si>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</si>
  <si>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</si>
  <si>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</si>
  <si>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</si>
  <si>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</si>
  <si>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</si>
  <si>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</si>
  <si>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</si>
  <si>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</si>
  <si>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</si>
  <si>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</si>
  <si>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</si>
  <si>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</si>
  <si>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</si>
  <si>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</si>
  <si>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</si>
  <si>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</si>
  <si>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</si>
  <si>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</si>
  <si>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</si>
  <si>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</si>
  <si>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</si>
  <si>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</si>
  <si>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</si>
  <si>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</si>
  <si>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</si>
  <si>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</si>
  <si>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</si>
  <si>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</si>
  <si>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</si>
  <si>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</si>
  <si>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</si>
  <si>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</si>
  <si>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</si>
  <si>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</si>
  <si>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</si>
  <si>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</si>
  <si>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</si>
  <si>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</si>
  <si>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</si>
  <si>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</si>
  <si>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</si>
  <si>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</si>
  <si>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</si>
  <si>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</si>
  <si>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</si>
  <si>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</si>
  <si>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</si>
  <si>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</si>
  <si>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</si>
  <si>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</si>
  <si>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</si>
  <si>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</si>
  <si>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</si>
  <si>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</si>
  <si>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</si>
  <si>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</si>
  <si>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</si>
  <si>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</si>
  <si>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</si>
  <si>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</si>
  <si>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</si>
  <si>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</si>
  <si>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</si>
  <si>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</si>
  <si>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</si>
  <si>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</si>
  <si>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</si>
  <si>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</si>
  <si>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</si>
  <si>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</si>
  <si>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</si>
  <si>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</si>
  <si>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</si>
  <si>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</si>
  <si>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</si>
  <si>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</si>
  <si>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</si>
  <si>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</si>
  <si>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</si>
  <si>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</si>
  <si>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</si>
  <si>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</si>
  <si>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</si>
  <si>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</si>
  <si>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</si>
  <si>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</si>
  <si>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</si>
  <si>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</si>
  <si>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</si>
  <si>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</si>
  <si>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</si>
  <si>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</si>
  <si>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</si>
  <si>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</si>
  <si>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</si>
  <si>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</si>
  <si>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</si>
  <si>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</si>
  <si>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</si>
  <si>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</si>
  <si>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</si>
  <si>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</si>
  <si>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</si>
  <si>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</si>
  <si>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</si>
  <si>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</si>
  <si>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</si>
  <si>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</si>
  <si>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</si>
  <si>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</si>
  <si>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</si>
  <si>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</si>
  <si>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</si>
  <si>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</si>
  <si>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</si>
  <si>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</si>
  <si>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</si>
  <si>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</si>
  <si>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</si>
  <si>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</si>
  <si>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</si>
  <si>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</si>
  <si>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</si>
  <si>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</si>
  <si>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</si>
  <si>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</si>
  <si>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</si>
  <si>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</si>
  <si>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</si>
  <si>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</si>
  <si>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</si>
  <si>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</si>
  <si>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</si>
  <si>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</si>
  <si>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</si>
  <si>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</si>
  <si>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</si>
  <si>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</si>
  <si>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</si>
  <si>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</si>
  <si>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</si>
  <si>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</si>
  <si>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</si>
  <si>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</si>
  <si>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</si>
  <si>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</si>
  <si>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</si>
  <si>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</si>
  <si>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</si>
  <si>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</si>
  <si>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</si>
  <si>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</si>
  <si>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</si>
  <si>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</si>
  <si>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</si>
  <si>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</si>
  <si>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</si>
  <si>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</si>
  <si>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</si>
  <si>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</si>
  <si>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</si>
  <si>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</si>
  <si>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</si>
  <si>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</si>
  <si>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</si>
  <si>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</si>
  <si>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</si>
  <si>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</si>
  <si>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</si>
  <si>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</si>
  <si>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</si>
  <si>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</si>
  <si>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</si>
  <si>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</si>
  <si>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</si>
  <si>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</si>
  <si>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</si>
  <si>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</si>
  <si>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</si>
  <si>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</si>
  <si>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</si>
  <si>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</si>
  <si>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</si>
  <si>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</si>
  <si>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</si>
  <si>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</si>
  <si>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</si>
  <si>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</si>
  <si>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</si>
  <si>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</si>
  <si>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</si>
  <si>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</si>
  <si>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</si>
  <si>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</si>
  <si>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</si>
  <si>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</si>
  <si>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</si>
  <si>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</si>
  <si>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</si>
  <si>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</si>
  <si>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</si>
  <si>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</si>
  <si>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</si>
  <si>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</si>
  <si>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</si>
  <si>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</si>
  <si>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</si>
  <si>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</si>
  <si>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</si>
  <si>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</si>
  <si>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</si>
  <si>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</si>
  <si>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</si>
  <si>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</si>
  <si>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</si>
  <si>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</si>
  <si>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</si>
  <si>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</si>
  <si>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</si>
  <si>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</si>
  <si>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</si>
  <si>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</si>
  <si>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</si>
  <si>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</si>
  <si>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</si>
  <si>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</si>
  <si>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</si>
  <si>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</si>
  <si>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</si>
  <si>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</si>
  <si>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</si>
  <si>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</si>
  <si>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</si>
  <si>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</si>
  <si>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</si>
  <si>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</si>
  <si>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</si>
  <si>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</si>
  <si>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</si>
  <si>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</si>
  <si>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</si>
  <si>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</si>
  <si>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</si>
  <si>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</si>
  <si>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</si>
  <si>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</si>
  <si>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</si>
  <si>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</si>
  <si>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</si>
  <si>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</si>
  <si>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</si>
  <si>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</si>
  <si>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</si>
  <si>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</si>
  <si>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</si>
  <si>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</si>
  <si>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</si>
  <si>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</si>
  <si>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</si>
  <si>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</si>
  <si>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</si>
  <si>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</si>
  <si>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</si>
  <si>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</si>
  <si>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</si>
  <si>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</si>
  <si>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</si>
  <si>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</si>
  <si>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</si>
  <si>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</si>
  <si>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</si>
  <si>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</si>
  <si>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</si>
  <si>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</si>
  <si>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</si>
  <si>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</si>
  <si>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</si>
  <si>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</si>
  <si>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</si>
  <si>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</si>
  <si>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</si>
  <si>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</si>
  <si>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</si>
  <si>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</si>
  <si>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</si>
  <si>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</si>
  <si>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</si>
  <si>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</si>
  <si>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</si>
  <si>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</si>
  <si>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</si>
  <si>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</si>
  <si>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</si>
  <si>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</si>
  <si>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</si>
  <si>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</si>
  <si>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</si>
  <si>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</si>
  <si>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</si>
  <si>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</si>
  <si>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</si>
  <si>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</si>
  <si>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</si>
  <si>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</si>
  <si>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</si>
  <si>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</si>
  <si>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</si>
  <si>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</si>
  <si>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</si>
  <si>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</si>
  <si>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</si>
  <si>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</si>
  <si>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</si>
  <si>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</si>
  <si>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</si>
  <si>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</si>
  <si>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</si>
  <si>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</si>
  <si>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</si>
  <si>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</si>
  <si>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</si>
  <si>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</si>
  <si>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</si>
  <si>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</si>
  <si>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</si>
  <si>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</si>
  <si>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</si>
  <si>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</si>
  <si>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</si>
  <si>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</si>
  <si>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</si>
  <si>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</si>
  <si>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</si>
  <si>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</si>
  <si>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</si>
  <si>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</si>
  <si>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</si>
  <si>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</si>
  <si>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</si>
  <si>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</si>
  <si>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</si>
  <si>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</si>
  <si>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</si>
  <si>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</si>
  <si>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</si>
  <si>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</si>
  <si>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</si>
  <si>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</si>
  <si>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</si>
  <si>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</si>
  <si>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</si>
  <si>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</si>
  <si>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</si>
  <si>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</si>
  <si>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</si>
  <si>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</si>
  <si>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</si>
  <si>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</si>
  <si>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</si>
  <si>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</si>
  <si>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</si>
  <si>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</si>
  <si>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</si>
  <si>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</si>
  <si>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</si>
  <si>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</si>
  <si>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</si>
  <si>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</si>
  <si>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</si>
  <si>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</si>
  <si>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</si>
  <si>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</si>
  <si>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</si>
  <si>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</si>
  <si>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</si>
  <si>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</si>
  <si>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</si>
  <si>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</si>
  <si>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</si>
  <si>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</si>
  <si>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</si>
  <si>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</si>
  <si>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</si>
  <si>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</si>
  <si>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</si>
  <si>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</si>
  <si>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</si>
  <si>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</si>
  <si>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</si>
  <si>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</si>
  <si>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</si>
  <si>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</si>
  <si>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</si>
  <si>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</si>
  <si>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</si>
  <si>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</si>
  <si>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</si>
  <si>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</si>
  <si>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</si>
  <si>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</si>
  <si>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</si>
  <si>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</si>
  <si>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</si>
  <si>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</si>
  <si>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</si>
  <si>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</si>
  <si>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</si>
  <si>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</si>
  <si>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</si>
  <si>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</si>
  <si>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</si>
  <si>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</si>
  <si>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</si>
  <si>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</si>
  <si>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</si>
  <si>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</si>
  <si>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</si>
  <si>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</si>
  <si>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</si>
  <si>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</si>
  <si>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</si>
  <si>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</si>
  <si>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</si>
  <si>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</si>
  <si>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</si>
  <si>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</si>
  <si>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</si>
  <si>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</si>
  <si>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</si>
  <si>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</si>
  <si>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</si>
  <si>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</si>
  <si>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</si>
  <si>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</si>
  <si>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</si>
  <si>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</si>
  <si>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</si>
  <si>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</si>
  <si>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</si>
  <si>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</si>
  <si>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</si>
  <si>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</si>
  <si>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</si>
  <si>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</si>
  <si>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</si>
  <si>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</si>
  <si>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</si>
  <si>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</si>
  <si>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</si>
  <si>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</si>
  <si>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</si>
  <si>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</si>
  <si>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</si>
  <si>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</si>
  <si>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</si>
  <si>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</si>
  <si>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</si>
  <si>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</si>
  <si>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</si>
  <si>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</si>
  <si>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</si>
  <si>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</si>
  <si>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</si>
  <si>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</si>
  <si>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</si>
  <si>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</si>
  <si>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</si>
  <si>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</si>
  <si>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</si>
  <si>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</si>
  <si>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</si>
  <si>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</si>
  <si>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</si>
  <si>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</si>
  <si>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</si>
  <si>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</si>
  <si>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</si>
  <si>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</si>
  <si>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</si>
  <si>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</si>
  <si>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</si>
  <si>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</si>
  <si>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</si>
  <si>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</si>
  <si>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</si>
  <si>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</si>
  <si>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</si>
  <si>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</si>
  <si>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</si>
  <si>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</si>
  <si>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</si>
  <si>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</si>
  <si>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</si>
  <si>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</si>
  <si>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</si>
  <si>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</si>
  <si>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</si>
  <si>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</si>
  <si>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</si>
  <si>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</si>
  <si>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</si>
  <si>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</si>
  <si>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</si>
  <si>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</si>
  <si>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</si>
  <si>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</si>
  <si>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</si>
  <si>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</si>
  <si>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</si>
  <si>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</si>
  <si>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</si>
  <si>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</si>
  <si>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</si>
  <si>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</si>
  <si>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</si>
  <si>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</si>
  <si>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</si>
  <si>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</si>
  <si>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</si>
  <si>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</si>
  <si>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</si>
  <si>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</si>
  <si>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</si>
  <si>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</si>
  <si>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</si>
  <si>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</si>
  <si>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</si>
  <si>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</si>
  <si>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</si>
  <si>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</si>
  <si>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</si>
  <si>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</si>
  <si>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</si>
  <si>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</si>
  <si>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</si>
  <si>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</si>
  <si>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</si>
  <si>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</si>
  <si>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</si>
  <si>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</si>
  <si>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</si>
  <si>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</si>
  <si>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</si>
  <si>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</si>
  <si>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</si>
  <si>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</si>
  <si>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</si>
  <si>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</si>
  <si>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</si>
  <si>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</si>
  <si>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</si>
  <si>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</si>
  <si>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</si>
  <si>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</si>
  <si>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</si>
  <si>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</si>
  <si>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</si>
  <si>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</si>
  <si>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</si>
  <si>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</si>
  <si>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</si>
  <si>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</si>
  <si>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</si>
  <si>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</si>
  <si>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</si>
  <si>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</si>
  <si>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</si>
  <si>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</si>
  <si>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</si>
  <si>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</si>
  <si>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</si>
  <si>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</si>
  <si>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</si>
  <si>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</si>
  <si>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</si>
  <si>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</si>
  <si>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</si>
  <si>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</si>
  <si>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</si>
  <si>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</si>
  <si>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</si>
  <si>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</si>
  <si>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</si>
  <si>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</si>
  <si>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</si>
  <si>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</si>
  <si>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</si>
  <si>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</si>
  <si>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</si>
  <si>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</si>
  <si>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</si>
  <si>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</si>
  <si>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</si>
  <si>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</si>
  <si>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</si>
  <si>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</si>
  <si>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</si>
  <si>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</si>
  <si>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</si>
  <si>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</si>
  <si>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</si>
  <si>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</si>
  <si>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</si>
  <si>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</si>
  <si>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</si>
  <si>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</si>
  <si>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</si>
  <si>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</si>
  <si>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</si>
  <si>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</si>
  <si>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</si>
  <si>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</si>
  <si>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</si>
  <si>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</si>
  <si>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</si>
  <si>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</si>
  <si>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</si>
  <si>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</si>
  <si>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</si>
  <si>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</si>
  <si>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</si>
  <si>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</si>
  <si>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</si>
  <si>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</si>
  <si>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</si>
  <si>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</si>
  <si>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</si>
  <si>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</si>
  <si>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</si>
  <si>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</si>
  <si>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</si>
  <si>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</si>
  <si>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</si>
  <si>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</si>
  <si>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</si>
  <si>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</si>
  <si>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</si>
  <si>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</si>
  <si>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</si>
  <si>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</si>
  <si>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</si>
  <si>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</si>
  <si>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</si>
  <si>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</si>
  <si>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</si>
  <si>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</si>
  <si>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</si>
  <si>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</si>
  <si>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</si>
  <si>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</si>
  <si>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</si>
  <si>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</si>
  <si>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</si>
  <si>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</si>
  <si>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</si>
  <si>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</si>
  <si>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</si>
  <si>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</si>
  <si>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</si>
  <si>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</si>
  <si>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</si>
  <si>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</si>
  <si>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</si>
  <si>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</si>
  <si>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</si>
  <si>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</si>
  <si>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</si>
  <si>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</si>
  <si>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</si>
  <si>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</si>
  <si>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</si>
  <si>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</si>
  <si>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</si>
  <si>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</si>
  <si>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</si>
  <si>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</si>
  <si>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</si>
  <si>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</si>
  <si>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</si>
  <si>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</si>
  <si>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</si>
  <si>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</si>
  <si>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</si>
  <si>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</si>
  <si>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</si>
  <si>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</si>
  <si>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</si>
  <si>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</si>
  <si>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</si>
  <si>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</si>
  <si>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</si>
  <si>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</si>
  <si>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</si>
  <si>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</si>
  <si>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</si>
  <si>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</si>
  <si>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</si>
  <si>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</si>
  <si>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</si>
  <si>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</si>
  <si>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</si>
  <si>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</si>
  <si>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</si>
  <si>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</si>
  <si>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</si>
  <si>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</si>
  <si>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</si>
  <si>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</si>
  <si>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</si>
  <si>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</si>
  <si>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</si>
  <si>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</si>
  <si>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</si>
  <si>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</si>
  <si>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</si>
  <si>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</si>
  <si>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</si>
  <si>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</si>
  <si>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</si>
  <si>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</si>
  <si>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</si>
  <si>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</si>
  <si>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</si>
  <si>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</si>
  <si>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</si>
  <si>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</si>
  <si>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</si>
  <si>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</si>
  <si>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</si>
  <si>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</si>
  <si>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</si>
  <si>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</si>
  <si>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</si>
  <si>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</si>
  <si>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</si>
  <si>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</si>
  <si>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</si>
  <si>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</si>
  <si>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</si>
  <si>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</si>
  <si>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</si>
  <si>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</si>
  <si>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</si>
  <si>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</si>
  <si>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</si>
  <si>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</si>
  <si>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</si>
  <si>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</si>
  <si>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</si>
  <si>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</si>
  <si>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</si>
  <si>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</si>
  <si>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</si>
  <si>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</si>
  <si>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</si>
  <si>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</si>
  <si>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</si>
  <si>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</si>
  <si>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</si>
  <si>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</si>
  <si>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</si>
  <si>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</si>
  <si>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</si>
  <si>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</si>
  <si>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</si>
  <si>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</si>
  <si>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</si>
  <si>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</si>
  <si>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</si>
  <si>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</si>
  <si>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</si>
  <si>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</si>
  <si>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</si>
  <si>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</si>
  <si>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</si>
  <si>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</si>
  <si>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</si>
  <si>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</si>
  <si>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</si>
  <si>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</si>
  <si>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</si>
  <si>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</si>
  <si>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</si>
  <si>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</si>
  <si>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</si>
  <si>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</si>
  <si>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</si>
  <si>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</si>
  <si>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</si>
  <si>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</si>
  <si>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</si>
  <si>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</si>
  <si>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</si>
  <si>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</si>
  <si>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</si>
  <si>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</si>
  <si>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</si>
  <si>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</si>
  <si>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</si>
  <si>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</si>
  <si>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</si>
  <si>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</si>
  <si>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</si>
  <si>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</si>
  <si>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</si>
  <si>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</si>
  <si>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</si>
  <si>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</si>
  <si>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</si>
  <si>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</si>
  <si>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</si>
  <si>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</si>
  <si>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</si>
  <si>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</si>
  <si>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</si>
  <si>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</si>
  <si>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</si>
  <si>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</si>
  <si>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</si>
  <si>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</si>
  <si>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</si>
  <si>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</si>
  <si>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</si>
  <si>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</si>
  <si>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</si>
  <si>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</si>
  <si>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</si>
  <si>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</si>
  <si>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</si>
  <si>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</si>
  <si>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</si>
  <si>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</si>
  <si>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</si>
  <si>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</si>
  <si>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</si>
  <si>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</si>
  <si>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</si>
  <si>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</si>
  <si>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</si>
  <si>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</si>
  <si>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</si>
  <si>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</si>
  <si>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</si>
  <si>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</si>
  <si>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</si>
  <si>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</si>
  <si>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</si>
  <si>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</si>
  <si>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</si>
  <si>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</si>
  <si>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</si>
  <si>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</si>
  <si>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</si>
  <si>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</si>
  <si>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</si>
  <si>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</si>
  <si>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</si>
  <si>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</si>
  <si>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</si>
  <si>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</si>
  <si>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</si>
  <si>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</si>
  <si>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</si>
  <si>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</si>
  <si>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</si>
  <si>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</si>
  <si>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</si>
  <si>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</si>
  <si>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</si>
  <si>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</si>
  <si>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</si>
  <si>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</si>
  <si>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</si>
  <si>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</si>
  <si>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</si>
  <si>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</si>
  <si>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</si>
  <si>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</si>
  <si>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</si>
  <si>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</si>
  <si>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</si>
  <si>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</si>
  <si>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</si>
  <si>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</si>
  <si>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</si>
  <si>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</si>
  <si>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</si>
  <si>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</si>
  <si>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</si>
  <si>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</si>
  <si>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</si>
  <si>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</si>
  <si>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</si>
  <si>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</si>
  <si>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</si>
  <si>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</si>
  <si>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</si>
  <si>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</si>
  <si>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</si>
  <si>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</si>
  <si>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</si>
  <si>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</si>
  <si>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</si>
  <si>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</si>
  <si>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</si>
  <si>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</si>
  <si>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</si>
  <si>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</si>
  <si>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</si>
  <si>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</si>
  <si>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</si>
  <si>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</si>
  <si>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</si>
  <si>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</si>
  <si>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</si>
  <si>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</si>
  <si>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</si>
  <si>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</si>
  <si>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</si>
  <si>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</si>
  <si>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</si>
  <si>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</si>
  <si>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</si>
  <si>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</si>
  <si>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</si>
  <si>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</si>
  <si>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</si>
  <si>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</si>
  <si>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</si>
  <si>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</si>
  <si>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</si>
  <si>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</si>
  <si>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</si>
  <si>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</si>
  <si>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</si>
  <si>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</si>
  <si>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</si>
  <si>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</si>
  <si>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</si>
  <si>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</si>
  <si>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</si>
  <si>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</si>
  <si>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</si>
  <si>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</si>
  <si>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</si>
  <si>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</si>
  <si>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</si>
  <si>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</si>
  <si>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</si>
  <si>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</si>
  <si>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</si>
  <si>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</si>
  <si>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</si>
  <si>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</si>
  <si>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</si>
  <si>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</si>
  <si>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</si>
  <si>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</si>
  <si>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</si>
  <si>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</si>
  <si>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</si>
  <si>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</si>
  <si>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</si>
  <si>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</si>
  <si>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</si>
  <si>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</si>
  <si>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</si>
  <si>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</si>
  <si>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</si>
  <si>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</si>
  <si>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</si>
  <si>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</si>
  <si>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</si>
  <si>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</si>
  <si>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</si>
  <si>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</si>
  <si>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</si>
  <si>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</si>
  <si>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</si>
  <si>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</si>
  <si>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</si>
  <si>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</si>
  <si>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</si>
  <si>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</si>
  <si>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</si>
  <si>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</si>
  <si>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</si>
  <si>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</si>
  <si>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</si>
  <si>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</si>
  <si>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</si>
  <si>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</si>
  <si>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</si>
  <si>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</si>
  <si>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</si>
  <si>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</si>
  <si>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</si>
  <si>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</si>
  <si>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</si>
  <si>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</si>
  <si>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</si>
  <si>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</si>
  <si>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</si>
  <si>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</si>
  <si>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</si>
  <si>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</si>
  <si>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</si>
  <si>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</si>
  <si>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</si>
  <si>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</si>
  <si>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</si>
  <si>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</si>
  <si>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</si>
  <si>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</si>
  <si>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</si>
  <si>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</si>
  <si>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</si>
  <si>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</si>
  <si>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</si>
  <si>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</si>
  <si>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</si>
  <si>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</si>
  <si>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</si>
  <si>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</si>
  <si>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</si>
  <si>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</si>
  <si>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</si>
  <si>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</si>
  <si>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</si>
  <si>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</si>
  <si>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</si>
  <si>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</si>
  <si>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</si>
  <si>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</si>
  <si>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</si>
  <si>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</si>
  <si>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</si>
  <si>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</si>
  <si>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</si>
  <si>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</si>
  <si>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</si>
  <si>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</si>
  <si>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</si>
  <si>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</si>
  <si>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</si>
  <si>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</si>
  <si>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</si>
  <si>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</si>
  <si>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</si>
  <si>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</si>
  <si>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</si>
  <si>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</si>
  <si>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</si>
  <si>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</si>
  <si>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</si>
  <si>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</si>
  <si>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</si>
  <si>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</si>
  <si>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</si>
  <si>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</si>
  <si>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</si>
  <si>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</si>
  <si>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</si>
  <si>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</si>
  <si>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</si>
  <si>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</si>
  <si>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</si>
  <si>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</si>
  <si>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</si>
  <si>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</si>
  <si>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</si>
  <si>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</si>
  <si>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</si>
  <si>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</si>
  <si>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</si>
  <si>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</si>
  <si>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</si>
  <si>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</si>
  <si>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</si>
  <si>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</si>
  <si>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</si>
  <si>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</si>
  <si>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</si>
  <si>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</si>
  <si>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</si>
  <si>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</si>
  <si>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</si>
  <si>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</si>
  <si>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</si>
  <si>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</si>
  <si>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</si>
  <si>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</si>
  <si>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</si>
  <si>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</si>
  <si>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</si>
  <si>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</si>
  <si>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</si>
  <si>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</si>
  <si>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</si>
  <si>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</si>
  <si>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</si>
  <si>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</si>
  <si>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</si>
  <si>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</si>
  <si>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</si>
  <si>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</si>
  <si>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</si>
  <si>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</si>
  <si>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</si>
  <si>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</si>
  <si>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</si>
  <si>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</si>
  <si>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</si>
  <si>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</si>
  <si>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</si>
  <si>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</si>
  <si>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</si>
  <si>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</si>
  <si>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</si>
  <si>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</si>
  <si>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</si>
  <si>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</si>
  <si>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</si>
  <si>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</si>
  <si>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</si>
  <si>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</si>
  <si>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</si>
  <si>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</si>
  <si>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</si>
  <si>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</si>
  <si>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</si>
  <si>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</si>
  <si>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</si>
  <si>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</si>
  <si>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</si>
  <si>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</si>
  <si>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</si>
  <si>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</si>
  <si>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</si>
  <si>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</si>
  <si>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</si>
  <si>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</si>
  <si>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</si>
  <si>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</si>
  <si>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</si>
  <si>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</si>
  <si>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</si>
  <si>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</si>
  <si>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</si>
  <si>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</si>
  <si>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</si>
  <si>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</si>
  <si>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</si>
  <si>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</si>
  <si>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</si>
  <si>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</si>
  <si>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</si>
  <si>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</si>
  <si>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</si>
  <si>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</si>
  <si>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</si>
  <si>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</si>
  <si>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</si>
  <si>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</si>
  <si>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</si>
  <si>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</si>
  <si>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</si>
  <si>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</si>
  <si>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</si>
  <si>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</si>
  <si>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</si>
  <si>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</si>
  <si>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</si>
  <si>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</si>
  <si>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</si>
  <si>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</si>
  <si>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</si>
  <si>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</si>
  <si>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</si>
  <si>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</si>
  <si>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</si>
  <si>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</si>
  <si>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</si>
  <si>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</si>
  <si>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</si>
  <si>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</si>
  <si>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</si>
  <si>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</si>
  <si>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</si>
  <si>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</si>
  <si>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</si>
  <si>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</si>
  <si>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</si>
  <si>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</si>
  <si>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</si>
  <si>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</si>
  <si>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</si>
  <si>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</si>
  <si>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</si>
  <si>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</si>
  <si>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</si>
  <si>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</si>
  <si>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</si>
  <si>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</si>
  <si>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</si>
  <si>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</si>
  <si>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</si>
  <si>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</si>
  <si>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</si>
  <si>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</si>
  <si>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</si>
  <si>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</si>
  <si>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</si>
  <si>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</si>
  <si>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</si>
  <si>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</si>
  <si>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</si>
  <si>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</si>
  <si>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</si>
  <si>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</si>
  <si>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</si>
  <si>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</si>
  <si>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</si>
  <si>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</si>
  <si>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</si>
  <si>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</si>
  <si>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</si>
  <si>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</si>
  <si>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</si>
  <si>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</si>
  <si>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</si>
  <si>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</si>
  <si>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</si>
  <si>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</si>
  <si>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</si>
  <si>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</si>
  <si>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</si>
  <si>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</si>
  <si>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</si>
  <si>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</si>
  <si>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</si>
  <si>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</si>
  <si>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</si>
  <si>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</si>
  <si>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</si>
  <si>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</si>
  <si>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</si>
  <si>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</si>
  <si>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</si>
  <si>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</si>
  <si>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</si>
  <si>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</si>
  <si>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</si>
  <si>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</si>
  <si>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</si>
  <si>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</si>
  <si>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</si>
  <si>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</si>
  <si>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</si>
  <si>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</si>
  <si>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</si>
  <si>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</si>
  <si>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</si>
  <si>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</si>
  <si>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</si>
  <si>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</si>
  <si>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</si>
  <si>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</si>
  <si>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</si>
  <si>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</si>
  <si>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</si>
  <si>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</si>
  <si>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</si>
  <si>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</si>
  <si>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</si>
  <si>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</si>
  <si>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</si>
  <si>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</si>
  <si>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</si>
  <si>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</si>
  <si>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</si>
  <si>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</si>
  <si>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</si>
  <si>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</si>
  <si>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</si>
  <si>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</si>
  <si>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</si>
  <si>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</si>
  <si>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</si>
  <si>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</si>
  <si>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</si>
  <si>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</si>
  <si>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</si>
  <si>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</si>
  <si>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</si>
  <si>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</si>
  <si>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</si>
  <si>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</si>
  <si>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</si>
  <si>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</si>
  <si>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</si>
  <si>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</si>
  <si>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</si>
  <si>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</si>
  <si>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</si>
  <si>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</si>
  <si>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</si>
  <si>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</si>
  <si>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</si>
  <si>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</si>
  <si>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</si>
  <si>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</si>
  <si>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</si>
  <si>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</si>
  <si>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</si>
  <si>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</si>
  <si>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</si>
  <si>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</si>
  <si>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</si>
  <si>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</si>
  <si>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</si>
  <si>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</si>
  <si>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</si>
  <si>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</si>
  <si>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</si>
  <si>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</si>
  <si>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</si>
  <si>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</si>
  <si>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</si>
  <si>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</si>
  <si>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</si>
  <si>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</si>
  <si>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</si>
  <si>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</si>
  <si>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</si>
  <si>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</si>
  <si>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</si>
  <si>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</si>
  <si>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</si>
  <si>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</si>
  <si>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</si>
  <si>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</si>
  <si>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</si>
  <si>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</si>
  <si>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</si>
  <si>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</si>
  <si>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</si>
  <si>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</si>
  <si>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</si>
  <si>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</si>
  <si>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</si>
  <si>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</si>
  <si>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</si>
  <si>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</si>
  <si>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</si>
  <si>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</si>
  <si>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</si>
  <si>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</si>
  <si>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</si>
  <si>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</si>
  <si>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</si>
  <si>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</si>
  <si>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</si>
  <si>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</si>
  <si>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</si>
  <si>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</si>
  <si>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</si>
  <si>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</si>
  <si>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</si>
  <si>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</si>
  <si>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</si>
  <si>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</si>
  <si>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</si>
  <si>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</si>
  <si>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</si>
  <si>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</si>
  <si>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</si>
  <si>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</si>
  <si>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</si>
  <si>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</si>
  <si>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</si>
  <si>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</si>
  <si>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</si>
  <si>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</si>
  <si>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</si>
  <si>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</si>
  <si>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</si>
  <si>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</si>
  <si>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</si>
  <si>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</si>
  <si>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</si>
  <si>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</si>
  <si>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</si>
  <si>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</si>
  <si>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</si>
  <si>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</si>
  <si>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</si>
  <si>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</si>
  <si>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</si>
  <si>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</si>
  <si>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</si>
  <si>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</si>
  <si>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</si>
  <si>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</si>
  <si>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</si>
  <si>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</si>
  <si>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</si>
  <si>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</si>
  <si>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</si>
  <si>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</si>
  <si>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</si>
  <si>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</si>
  <si>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</si>
  <si>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</si>
  <si>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</si>
  <si>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</si>
  <si>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</si>
  <si>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</si>
  <si>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</si>
  <si>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</si>
  <si>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</si>
  <si>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</si>
  <si>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</si>
  <si>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</si>
  <si>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</si>
  <si>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</si>
  <si>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</si>
  <si>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</si>
  <si>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</si>
  <si>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</si>
  <si>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</si>
  <si>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</si>
  <si>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</si>
  <si>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</si>
  <si>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</si>
  <si>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</si>
  <si>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</si>
  <si>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</si>
  <si>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</si>
  <si>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</si>
  <si>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</si>
  <si>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</si>
  <si>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</si>
  <si>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</si>
  <si>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</si>
  <si>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</si>
  <si>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</si>
  <si>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</si>
  <si>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</si>
  <si>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</si>
  <si>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</si>
  <si>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</si>
  <si>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</si>
  <si>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</si>
  <si>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</si>
  <si>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</si>
  <si>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</si>
  <si>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</si>
  <si>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</si>
  <si>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</si>
  <si>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</si>
  <si>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</si>
  <si>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</si>
  <si>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</si>
  <si>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</si>
  <si>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</si>
  <si>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</si>
  <si>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</si>
  <si>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</si>
  <si>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</si>
  <si>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</si>
  <si>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</si>
  <si>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</si>
  <si>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</si>
  <si>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</si>
  <si>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</si>
  <si>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</si>
  <si>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</si>
  <si>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</si>
  <si>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</si>
  <si>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</si>
  <si>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</si>
  <si>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</si>
  <si>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</si>
  <si>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</si>
  <si>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</si>
  <si>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</si>
  <si>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</si>
  <si>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</si>
  <si>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</si>
  <si>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</si>
  <si>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</si>
  <si>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</si>
  <si>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</si>
  <si>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</si>
  <si>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</si>
  <si>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</si>
  <si>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</si>
  <si>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</si>
  <si>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</si>
  <si>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</si>
  <si>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</si>
  <si>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</si>
  <si>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</si>
  <si>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</si>
  <si>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</si>
  <si>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</si>
  <si>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</si>
  <si>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</si>
  <si>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</si>
  <si>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</si>
  <si>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</si>
  <si>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</si>
  <si>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</si>
  <si>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</si>
  <si>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</si>
  <si>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</si>
  <si>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</si>
  <si>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</si>
  <si>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</si>
  <si>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</si>
  <si>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</si>
  <si>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</si>
  <si>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</si>
  <si>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</si>
  <si>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</si>
  <si>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</si>
  <si>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</si>
  <si>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</si>
  <si>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</si>
  <si>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</si>
  <si>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</si>
  <si>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</si>
  <si>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</si>
  <si>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</si>
  <si>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</si>
  <si>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</si>
  <si>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</si>
  <si>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</si>
  <si>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</si>
  <si>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</si>
  <si>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</si>
  <si>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</si>
  <si>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</si>
  <si>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</si>
  <si>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</si>
  <si>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</si>
  <si>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</si>
  <si>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</si>
  <si>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</si>
  <si>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</si>
  <si>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</si>
  <si>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</si>
  <si>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</si>
  <si>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</si>
  <si>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</si>
  <si>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</si>
  <si>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</si>
  <si>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</si>
  <si>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</si>
  <si>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</si>
  <si>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</si>
  <si>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</si>
  <si>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</si>
  <si>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</si>
  <si>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</si>
  <si>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</si>
  <si>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</si>
  <si>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</si>
  <si>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</si>
  <si>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</si>
  <si>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</si>
  <si>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</si>
  <si>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</si>
  <si>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</si>
  <si>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</si>
  <si>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</si>
  <si>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</si>
  <si>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</si>
  <si>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</si>
  <si>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</si>
  <si>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</si>
  <si>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</si>
  <si>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</si>
  <si>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</si>
  <si>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</si>
  <si>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</si>
  <si>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</si>
  <si>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</si>
  <si>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</si>
  <si>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</si>
  <si>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</si>
  <si>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</si>
  <si>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</si>
  <si>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</si>
  <si>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</si>
  <si>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</si>
  <si>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</si>
  <si>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</si>
  <si>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</si>
  <si>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</si>
  <si>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</si>
  <si>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</si>
  <si>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</si>
  <si>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</si>
  <si>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</si>
  <si>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</si>
  <si>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</si>
  <si>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</si>
  <si>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</si>
  <si>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</si>
  <si>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</si>
  <si>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</si>
  <si>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</si>
  <si>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</si>
  <si>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</si>
  <si>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</si>
  <si>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</si>
  <si>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</si>
  <si>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</si>
  <si>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</si>
  <si>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</si>
  <si>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</si>
  <si>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</si>
  <si>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</si>
  <si>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</si>
  <si>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</si>
  <si>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</si>
  <si>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</si>
  <si>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</si>
  <si>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</si>
  <si>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</si>
  <si>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</si>
  <si>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</si>
  <si>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</si>
  <si>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</si>
  <si>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</si>
  <si>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</si>
  <si>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</si>
  <si>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</si>
  <si>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</si>
  <si>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</si>
  <si>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</si>
  <si>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</si>
  <si>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</si>
  <si>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</si>
  <si>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</si>
  <si>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</si>
  <si>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</si>
  <si>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</si>
  <si>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</si>
  <si>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</si>
  <si>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</si>
  <si>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</si>
  <si>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</si>
  <si>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</si>
  <si>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</si>
  <si>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</si>
  <si>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</si>
  <si>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</si>
  <si>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</si>
  <si>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</si>
  <si>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</si>
  <si>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</si>
  <si>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</si>
  <si>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</si>
  <si>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</si>
  <si>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</si>
  <si>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</si>
  <si>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</si>
  <si>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</si>
  <si>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</si>
  <si>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</si>
  <si>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</si>
  <si>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</si>
  <si>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</si>
  <si>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</si>
  <si>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</si>
  <si>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</si>
  <si>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</si>
  <si>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</si>
  <si>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</si>
  <si>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</si>
  <si>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</si>
  <si>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</si>
  <si>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</si>
  <si>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</si>
  <si>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</si>
  <si>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</si>
  <si>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</si>
  <si>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</si>
  <si>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</si>
  <si>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</si>
  <si>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</si>
  <si>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</si>
  <si>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</si>
  <si>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</si>
  <si>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</si>
  <si>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</si>
  <si>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</si>
  <si>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</si>
  <si>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</si>
  <si>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</si>
  <si>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</si>
  <si>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</si>
  <si>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</si>
  <si>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</si>
  <si>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</si>
  <si>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</si>
  <si>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</si>
  <si>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</si>
  <si>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</si>
  <si>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</si>
  <si>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</si>
  <si>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</si>
  <si>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</si>
  <si>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</si>
  <si>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</si>
  <si>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</si>
  <si>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</si>
  <si>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</si>
  <si>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</si>
  <si>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</si>
  <si>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</si>
  <si>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</si>
  <si>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</si>
  <si>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</si>
  <si>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</si>
  <si>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</si>
  <si>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</si>
  <si>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</si>
  <si>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</si>
  <si>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</si>
  <si>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</si>
  <si>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</si>
  <si>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</si>
  <si>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</si>
  <si>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</si>
  <si>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</si>
  <si>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</si>
  <si>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</si>
  <si>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</si>
  <si>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</si>
  <si>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</si>
  <si>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</si>
  <si>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</si>
  <si>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</si>
  <si>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</si>
  <si>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</si>
  <si>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</si>
  <si>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</si>
  <si>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</si>
  <si>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</si>
  <si>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</si>
  <si>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</si>
  <si>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</si>
  <si>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</si>
  <si>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</si>
  <si>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</si>
  <si>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</si>
  <si>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</si>
  <si>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</si>
  <si>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</si>
  <si>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</si>
  <si>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</si>
  <si>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</si>
  <si>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</si>
  <si>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</si>
  <si>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</si>
  <si>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</si>
  <si>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</si>
  <si>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</si>
  <si>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</si>
  <si>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</si>
  <si>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</si>
  <si>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</si>
  <si>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</si>
  <si>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</si>
  <si>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</si>
  <si>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</si>
  <si>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</si>
  <si>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</si>
  <si>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</si>
  <si>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</si>
  <si>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</si>
  <si>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</si>
  <si>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</si>
  <si>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</si>
  <si>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</si>
  <si>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</si>
  <si>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</si>
  <si>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</si>
  <si>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</si>
  <si>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</si>
  <si>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</si>
  <si>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</si>
  <si>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</si>
  <si>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</si>
  <si>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</si>
  <si>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</si>
  <si>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</si>
  <si>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</si>
  <si>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</si>
  <si>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</si>
  <si>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</si>
  <si>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</si>
  <si>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</si>
  <si>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</si>
  <si>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</si>
  <si>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</si>
  <si>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</si>
  <si>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</si>
  <si>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</si>
  <si>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</si>
  <si>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</si>
  <si>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</si>
  <si>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</si>
  <si>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</si>
  <si>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</si>
  <si>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</si>
  <si>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</si>
  <si>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</si>
  <si>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</si>
  <si>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</si>
  <si>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</si>
  <si>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</si>
  <si>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</si>
  <si>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</si>
  <si>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</si>
  <si>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</si>
  <si>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</si>
  <si>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</si>
  <si>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</si>
  <si>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</si>
  <si>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</si>
  <si>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</si>
  <si>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</si>
  <si>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</si>
  <si>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</si>
  <si>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</si>
  <si>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</si>
  <si>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</si>
  <si>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</si>
  <si>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</si>
  <si>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</si>
  <si>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</si>
  <si>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</si>
  <si>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</si>
  <si>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</si>
  <si>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</si>
  <si>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</si>
  <si>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</si>
  <si>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</si>
  <si>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</si>
  <si>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</si>
  <si>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</si>
  <si>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</si>
  <si>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</si>
  <si>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</si>
  <si>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</si>
  <si>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</si>
  <si>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</si>
  <si>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</si>
  <si>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</si>
  <si>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</si>
  <si>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</si>
  <si>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</si>
  <si>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</si>
  <si>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</si>
  <si>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</si>
  <si>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</si>
  <si>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</si>
  <si>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</si>
  <si>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</si>
  <si>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</si>
  <si>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</si>
  <si>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</si>
  <si>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</si>
  <si>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</si>
  <si>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</si>
  <si>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</si>
  <si>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</si>
  <si>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</si>
  <si>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</si>
  <si>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</si>
  <si>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</si>
  <si>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</si>
  <si>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</si>
  <si>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</si>
  <si>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</si>
  <si>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</si>
  <si>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</si>
  <si>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</si>
  <si>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</si>
  <si>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</si>
  <si>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</si>
  <si>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</si>
  <si>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</si>
  <si>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</si>
  <si>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</si>
  <si>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</si>
  <si>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</si>
  <si>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</si>
  <si>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</si>
  <si>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</si>
  <si>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</si>
  <si>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</si>
  <si>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</si>
  <si>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</si>
  <si>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</si>
  <si>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</si>
  <si>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</si>
  <si>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</si>
  <si>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</si>
  <si>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</si>
  <si>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</si>
  <si>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</si>
  <si>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</si>
  <si>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</si>
  <si>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</si>
  <si>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</si>
  <si>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</si>
  <si>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</si>
  <si>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</si>
  <si>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</si>
  <si>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</si>
  <si>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</si>
  <si>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</si>
  <si>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</si>
  <si>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</si>
  <si>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</si>
  <si>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</si>
  <si>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</si>
  <si>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</si>
  <si>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</si>
  <si>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</si>
  <si>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</si>
  <si>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</si>
  <si>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</si>
  <si>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</si>
  <si>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</si>
  <si>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</si>
  <si>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</si>
  <si>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</si>
  <si>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</si>
  <si>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</si>
  <si>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</si>
  <si>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</si>
  <si>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</si>
  <si>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</si>
  <si>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</si>
  <si>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</si>
  <si>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</si>
  <si>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</si>
  <si>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</si>
  <si>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</si>
  <si>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</si>
  <si>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</si>
  <si>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</si>
  <si>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</si>
  <si>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</si>
  <si>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</si>
  <si>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</si>
  <si>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</si>
  <si>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</si>
  <si>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</si>
  <si>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</si>
  <si>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</si>
  <si>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</si>
  <si>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</si>
  <si>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</si>
  <si>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</si>
  <si>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</si>
  <si>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</si>
  <si>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</si>
  <si>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</si>
  <si>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</si>
  <si>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</si>
  <si>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</si>
  <si>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</si>
  <si>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</si>
  <si>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</si>
  <si>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</si>
  <si>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</si>
  <si>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</si>
  <si>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</si>
  <si>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</si>
  <si>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</si>
  <si>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</si>
  <si>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</si>
  <si>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</si>
  <si>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</si>
  <si>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</si>
  <si>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</si>
  <si>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</si>
  <si>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</si>
  <si>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</si>
  <si>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</si>
  <si>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</si>
  <si>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</si>
  <si>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</si>
  <si>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</si>
  <si>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</si>
  <si>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</si>
  <si>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</si>
  <si>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</si>
  <si>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</si>
  <si>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</si>
  <si>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</si>
  <si>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</si>
  <si>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</si>
  <si>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</si>
  <si>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</si>
  <si>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</si>
  <si>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</si>
  <si>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</si>
  <si>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</si>
  <si>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</si>
  <si>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</si>
  <si>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</si>
  <si>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</si>
  <si>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</si>
  <si>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</si>
  <si>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</si>
  <si>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</si>
  <si>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</si>
  <si>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</si>
  <si>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</si>
  <si>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</si>
  <si>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</si>
  <si>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</si>
  <si>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</si>
  <si>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</si>
  <si>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</si>
  <si>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</si>
  <si>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</si>
  <si>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</si>
  <si>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</si>
  <si>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</si>
  <si>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</si>
  <si>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</si>
  <si>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</si>
  <si>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</si>
  <si>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</si>
  <si>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</si>
  <si>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</si>
  <si>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</si>
  <si>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</si>
  <si>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</si>
  <si>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</si>
  <si>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</si>
  <si>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</si>
  <si>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</si>
  <si>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</si>
  <si>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</si>
  <si>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</si>
  <si>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</si>
  <si>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</si>
  <si>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</si>
  <si>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</si>
  <si>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</si>
  <si>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</si>
  <si>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</si>
  <si>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</si>
  <si>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</si>
  <si>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</si>
  <si>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</si>
  <si>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</si>
  <si>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</si>
  <si>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</si>
  <si>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</si>
  <si>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</si>
  <si>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</si>
  <si>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</si>
  <si>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</si>
  <si>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</si>
  <si>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</si>
  <si>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</si>
  <si>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</si>
  <si>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</si>
  <si>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</si>
  <si>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</si>
  <si>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</si>
  <si>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</si>
  <si>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</si>
  <si>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</si>
  <si>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</si>
  <si>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</si>
  <si>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</si>
  <si>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</si>
  <si>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</si>
  <si>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</si>
  <si>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</si>
  <si>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</si>
  <si>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</si>
  <si>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</si>
  <si>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</si>
  <si>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</si>
  <si>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</si>
  <si>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</si>
  <si>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</si>
  <si>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</si>
  <si>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</si>
  <si>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</si>
  <si>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</si>
  <si>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</si>
  <si>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</si>
  <si>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</si>
  <si>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</si>
  <si>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</si>
  <si>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</si>
  <si>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</si>
  <si>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</si>
  <si>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</si>
  <si>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</si>
  <si>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</si>
  <si>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</si>
  <si>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</si>
  <si>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</si>
  <si>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</si>
  <si>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</si>
  <si>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</si>
  <si>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</si>
  <si>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</si>
  <si>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</si>
  <si>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</si>
  <si>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</si>
  <si>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</si>
  <si>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</si>
  <si>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</si>
  <si>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</si>
  <si>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</si>
  <si>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</si>
  <si>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</si>
  <si>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</si>
  <si>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</si>
  <si>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</si>
  <si>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</si>
  <si>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</si>
  <si>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</si>
  <si>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</si>
  <si>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</si>
  <si>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</si>
  <si>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</si>
  <si>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</si>
  <si>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</si>
  <si>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</si>
  <si>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</si>
  <si>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</si>
  <si>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</si>
  <si>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</si>
  <si>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</si>
  <si>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</si>
  <si>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</si>
  <si>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</si>
  <si>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</si>
  <si>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</si>
  <si>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</si>
  <si>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</si>
  <si>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</si>
  <si>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</si>
  <si>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</si>
  <si>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</si>
  <si>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</si>
  <si>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</si>
  <si>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</si>
  <si>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</si>
  <si>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</si>
  <si>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</si>
  <si>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</si>
  <si>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</si>
  <si>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</si>
  <si>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</si>
  <si>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</si>
  <si>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</si>
  <si>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</si>
  <si>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</si>
  <si>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</si>
  <si>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</si>
  <si>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</si>
  <si>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</si>
  <si>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</si>
  <si>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</si>
  <si>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</si>
  <si>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</si>
  <si>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</si>
  <si>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</si>
  <si>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</si>
  <si>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</si>
  <si>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</si>
  <si>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</si>
  <si>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</si>
  <si>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</si>
  <si>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</si>
  <si>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</si>
  <si>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</si>
  <si>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</si>
  <si>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</si>
  <si>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</si>
  <si>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</si>
  <si>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</si>
  <si>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</si>
  <si>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</si>
  <si>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</si>
  <si>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</si>
  <si>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</si>
  <si>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</si>
  <si>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</si>
  <si>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</si>
  <si>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</si>
  <si>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</si>
  <si>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</si>
  <si>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</si>
  <si>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</si>
  <si>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</si>
  <si>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</si>
  <si>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</si>
  <si>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</si>
  <si>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</si>
  <si>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</si>
  <si>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</si>
  <si>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</si>
  <si>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</si>
  <si>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</si>
  <si>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</si>
  <si>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</si>
  <si>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</si>
  <si>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</si>
  <si>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</si>
  <si>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</si>
  <si>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</si>
  <si>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</si>
  <si>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</si>
  <si>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</si>
  <si>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</si>
  <si>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</si>
  <si>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</si>
  <si>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</si>
  <si>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</si>
  <si>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</si>
  <si>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</si>
  <si>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</si>
  <si>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</si>
  <si>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</si>
  <si>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</si>
  <si>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</si>
  <si>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</si>
  <si>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</si>
  <si>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</si>
  <si>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</si>
  <si>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</si>
  <si>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</si>
  <si>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</si>
  <si>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</si>
  <si>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</si>
  <si>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</si>
  <si>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</si>
  <si>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</si>
  <si>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</si>
  <si>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</si>
  <si>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</si>
  <si>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</si>
  <si>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</si>
  <si>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</si>
  <si>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</si>
  <si>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</si>
  <si>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</si>
  <si>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</si>
  <si>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</si>
  <si>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</si>
  <si>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</si>
  <si>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</si>
  <si>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</si>
  <si>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</si>
  <si>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</si>
  <si>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</si>
  <si>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</si>
  <si>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</si>
  <si>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</si>
  <si>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</si>
  <si>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</si>
  <si>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</si>
  <si>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</si>
  <si>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</si>
  <si>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</si>
  <si>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</si>
  <si>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</si>
  <si>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</si>
  <si>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</si>
  <si>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</si>
  <si>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</si>
  <si>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</si>
  <si>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</si>
  <si>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</si>
  <si>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</si>
  <si>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</si>
  <si>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</si>
  <si>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</si>
  <si>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</si>
  <si>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</si>
  <si>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</si>
  <si>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</si>
  <si>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</si>
  <si>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</si>
  <si>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</si>
  <si>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</si>
  <si>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</si>
  <si>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</si>
  <si>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</si>
  <si>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</si>
  <si>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</si>
  <si>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</si>
  <si>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</si>
  <si>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</si>
  <si>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</si>
  <si>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</si>
  <si>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</si>
  <si>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</si>
  <si>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</si>
  <si>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</si>
  <si>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</si>
  <si>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</si>
  <si>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</si>
  <si>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</si>
  <si>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</si>
  <si>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</si>
  <si>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</si>
  <si>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</si>
  <si>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</si>
  <si>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</si>
  <si>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</si>
  <si>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</si>
  <si>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</si>
  <si>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</si>
  <si>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</si>
  <si>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</si>
  <si>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</si>
  <si>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</si>
  <si>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</si>
  <si>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</si>
  <si>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</si>
  <si>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</si>
  <si>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</si>
  <si>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</si>
  <si>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</si>
  <si>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</si>
  <si>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</si>
  <si>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</si>
  <si>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</si>
  <si>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</si>
  <si>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</si>
  <si>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</si>
  <si>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</si>
  <si>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</si>
  <si>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</si>
  <si>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</si>
  <si>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</si>
  <si>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</si>
  <si>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</si>
  <si>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</si>
  <si>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</si>
  <si>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</si>
  <si>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</si>
  <si>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</si>
  <si>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</si>
  <si>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</si>
  <si>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</si>
  <si>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</si>
  <si>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</si>
  <si>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</si>
  <si>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</si>
  <si>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</si>
  <si>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</si>
  <si>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</si>
  <si>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</si>
  <si>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</si>
  <si>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</si>
  <si>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</si>
  <si>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</si>
  <si>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</si>
  <si>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</si>
  <si>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</si>
  <si>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</si>
  <si>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</si>
  <si>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</si>
  <si>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</si>
  <si>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</si>
  <si>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</si>
  <si>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</si>
  <si>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</si>
  <si>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</si>
  <si>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</si>
  <si>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</si>
  <si>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</si>
  <si>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</si>
  <si>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</si>
  <si>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</si>
  <si>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</si>
  <si>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</si>
  <si>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</si>
  <si>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</si>
  <si>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</si>
  <si>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</si>
  <si>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</si>
  <si>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</si>
  <si>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</si>
  <si>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</si>
  <si>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</si>
  <si>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</si>
  <si>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</si>
  <si>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</si>
  <si>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</si>
  <si>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</si>
  <si>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</si>
  <si>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</si>
  <si>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</si>
  <si>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</si>
  <si>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</si>
  <si>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</si>
  <si>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</si>
  <si>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</si>
  <si>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</si>
  <si>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</si>
  <si>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</si>
  <si>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</si>
  <si>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</si>
  <si>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</si>
  <si>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</si>
  <si>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</si>
  <si>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</si>
  <si>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</si>
  <si>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</si>
  <si>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</si>
  <si>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</si>
  <si>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</si>
  <si>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</si>
  <si>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</si>
  <si>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</si>
  <si>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</si>
  <si>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</si>
  <si>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</si>
  <si>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</si>
  <si>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</si>
  <si>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</si>
  <si>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</si>
  <si>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</si>
  <si>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</si>
  <si>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</si>
  <si>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</si>
  <si>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</si>
  <si>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</si>
  <si>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</si>
  <si>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</si>
  <si>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</si>
  <si>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</si>
  <si>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</si>
  <si>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</si>
  <si>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</si>
  <si>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</si>
  <si>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</si>
  <si>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</si>
  <si>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</si>
  <si>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</si>
  <si>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</si>
  <si>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</si>
  <si>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</si>
  <si>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</si>
  <si>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</si>
  <si>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</si>
  <si>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</si>
  <si>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</si>
  <si>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</si>
  <si>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</si>
  <si>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</si>
  <si>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</si>
  <si>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</si>
  <si>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</si>
  <si>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</si>
  <si>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</si>
  <si>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</si>
  <si>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</si>
  <si>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</si>
  <si>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</si>
  <si>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</si>
  <si>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</si>
  <si>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</si>
  <si>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</si>
  <si>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</si>
  <si>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</si>
  <si>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</si>
  <si>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</si>
  <si>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</si>
  <si>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</si>
  <si>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</si>
  <si>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</si>
  <si>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</si>
  <si>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</si>
  <si>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</si>
  <si>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</si>
  <si>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</si>
  <si>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</si>
  <si>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</si>
  <si>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</si>
  <si>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</si>
  <si>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</si>
  <si>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</si>
  <si>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</si>
  <si>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</si>
  <si>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</si>
  <si>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</si>
  <si>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</si>
  <si>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</si>
  <si>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</si>
  <si>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</si>
  <si>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</si>
  <si>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</si>
  <si>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</si>
  <si>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</si>
  <si>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</si>
  <si>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</si>
  <si>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</si>
  <si>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</si>
  <si>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</si>
  <si>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</si>
  <si>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</si>
  <si>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</si>
  <si>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</si>
  <si>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</si>
  <si>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</si>
  <si>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</si>
  <si>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</si>
  <si>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</si>
  <si>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</si>
  <si>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</si>
  <si>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</si>
  <si>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</si>
  <si>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</si>
  <si>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</si>
  <si>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</si>
  <si>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</si>
  <si>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</si>
  <si>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</si>
  <si>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</si>
  <si>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</si>
  <si>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</si>
  <si>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</si>
  <si>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</si>
  <si>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</si>
  <si>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</si>
  <si>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</si>
  <si>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</si>
  <si>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</si>
  <si>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</si>
  <si>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</si>
  <si>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</si>
  <si>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</si>
  <si>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</si>
  <si>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</si>
  <si>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</si>
  <si>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</si>
  <si>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</si>
  <si>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</si>
  <si>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</si>
  <si>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</si>
  <si>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</si>
  <si>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</si>
  <si>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</si>
  <si>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</si>
  <si>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</si>
  <si>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</si>
  <si>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</si>
  <si>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</si>
  <si>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</si>
  <si>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</si>
  <si>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</si>
  <si>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</si>
  <si>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</si>
  <si>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</si>
  <si>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</si>
  <si>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</si>
  <si>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</si>
  <si>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</si>
  <si>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</si>
  <si>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</si>
  <si>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</si>
  <si>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</si>
  <si>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</si>
  <si>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</si>
  <si>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</si>
  <si>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</si>
  <si>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</si>
  <si>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</si>
  <si>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</si>
  <si>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</si>
  <si>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</si>
  <si>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</si>
  <si>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</si>
  <si>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</si>
  <si>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</si>
  <si>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</si>
  <si>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</si>
  <si>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</si>
  <si>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</si>
  <si>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</si>
  <si>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</si>
  <si>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</si>
  <si>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</si>
  <si>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</si>
  <si>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</si>
  <si>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</si>
  <si>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</si>
  <si>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</si>
  <si>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</si>
  <si>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</si>
  <si>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</si>
  <si>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</si>
  <si>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</si>
  <si>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</si>
  <si>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</si>
  <si>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</si>
  <si>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</si>
  <si>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</si>
  <si>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</si>
  <si>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</si>
  <si>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</si>
  <si>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</si>
  <si>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</si>
  <si>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</si>
  <si>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</si>
  <si>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</si>
  <si>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</si>
  <si>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</si>
  <si>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</si>
  <si>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</si>
  <si>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</si>
  <si>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</si>
  <si>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</si>
  <si>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</si>
  <si>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</si>
  <si>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</si>
  <si>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</si>
  <si>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</si>
  <si>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</si>
  <si>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</si>
  <si>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</si>
  <si>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</si>
  <si>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</si>
  <si>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</si>
  <si>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</si>
  <si>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</si>
  <si>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</si>
  <si>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</si>
  <si>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</si>
  <si>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</si>
  <si>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</si>
  <si>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</si>
  <si>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</si>
  <si>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</si>
  <si>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</si>
  <si>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</si>
  <si>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</si>
  <si>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</si>
  <si>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</si>
  <si>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</si>
  <si>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</si>
  <si>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</si>
  <si>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</si>
  <si>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</si>
  <si>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</si>
  <si>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</si>
  <si>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</si>
  <si>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</si>
  <si>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</si>
  <si>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</si>
  <si>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</si>
  <si>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</si>
  <si>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</si>
  <si>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</si>
  <si>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</si>
  <si>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</si>
  <si>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</si>
  <si>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</si>
  <si>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</si>
  <si>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</si>
  <si>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</si>
  <si>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</si>
  <si>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</si>
  <si>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</si>
  <si>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</si>
  <si>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</si>
  <si>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</si>
  <si>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</si>
  <si>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</si>
  <si>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</si>
  <si>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</si>
  <si>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</si>
  <si>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</si>
  <si>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</si>
  <si>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</si>
  <si>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</si>
  <si>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</si>
  <si>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</si>
  <si>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</si>
  <si>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</si>
  <si>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</si>
  <si>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</si>
  <si>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</si>
  <si>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</si>
  <si>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</si>
  <si>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</si>
  <si>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</si>
  <si>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</si>
  <si>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</si>
  <si>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</si>
  <si>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</si>
  <si>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</si>
  <si>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</si>
  <si>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</si>
  <si>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</si>
  <si>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</si>
  <si>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</si>
  <si>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</si>
  <si>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</si>
  <si>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</si>
  <si>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</si>
  <si>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</si>
  <si>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</si>
  <si>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</si>
  <si>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</si>
  <si>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</si>
  <si>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</si>
  <si>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</si>
  <si>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</si>
  <si>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</si>
  <si>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</si>
  <si>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</si>
  <si>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</si>
  <si>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</si>
  <si>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</si>
  <si>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</si>
  <si>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</si>
  <si>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</si>
  <si>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</si>
  <si>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</si>
  <si>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</si>
  <si>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</si>
  <si>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</si>
  <si>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</si>
  <si>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</si>
  <si>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</si>
  <si>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</si>
  <si>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</si>
  <si>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</si>
  <si>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</si>
  <si>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</si>
  <si>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</si>
  <si>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</si>
  <si>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</si>
  <si>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</si>
  <si>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</si>
  <si>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</si>
  <si>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</si>
  <si>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</si>
  <si>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</si>
  <si>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</si>
  <si>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</si>
  <si>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</si>
  <si>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</si>
  <si>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</si>
  <si>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</si>
  <si>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</si>
  <si>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</si>
  <si>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</si>
  <si>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</si>
  <si>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</si>
  <si>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</si>
  <si>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</si>
  <si>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</si>
  <si>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</si>
  <si>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</si>
  <si>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</si>
  <si>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</si>
  <si>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</si>
  <si>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</si>
  <si>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</si>
  <si>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</si>
  <si>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</si>
  <si>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</si>
  <si>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</si>
  <si>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</si>
  <si>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</si>
  <si>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</si>
  <si>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</si>
  <si>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</si>
  <si>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</si>
  <si>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</si>
  <si>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</si>
  <si>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</si>
  <si>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</si>
  <si>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</si>
  <si>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</si>
  <si>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</si>
  <si>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</si>
  <si>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</si>
  <si>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</si>
  <si>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</si>
  <si>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</si>
  <si>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</si>
  <si>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</si>
  <si>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</si>
  <si>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</si>
  <si>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</si>
  <si>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</si>
  <si>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</si>
  <si>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</si>
  <si>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</si>
  <si>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</si>
  <si>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</si>
  <si>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</si>
  <si>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</si>
  <si>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</si>
  <si>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</si>
  <si>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</si>
  <si>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</si>
  <si>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</si>
  <si>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</si>
  <si>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</si>
  <si>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</si>
  <si>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</si>
  <si>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</si>
  <si>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</si>
  <si>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</si>
  <si>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</si>
  <si>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</si>
  <si>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</si>
  <si>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</si>
  <si>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</si>
  <si>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</si>
  <si>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</si>
  <si>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</si>
  <si>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</si>
  <si>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</si>
  <si>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</si>
  <si>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</si>
  <si>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</si>
  <si>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</si>
  <si>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</si>
  <si>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</si>
  <si>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</si>
  <si>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</si>
  <si>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</si>
  <si>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</si>
  <si>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</si>
  <si>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</si>
  <si>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</si>
  <si>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</si>
  <si>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</si>
  <si>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</si>
  <si>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</si>
  <si>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</si>
  <si>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</si>
  <si>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</si>
  <si>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</si>
  <si>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</si>
  <si>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</si>
  <si>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</si>
  <si>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</si>
  <si>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</si>
  <si>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</si>
  <si>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</si>
  <si>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</si>
  <si>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</si>
  <si>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</si>
  <si>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</si>
  <si>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</si>
  <si>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</si>
  <si>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</si>
  <si>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</si>
  <si>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</si>
  <si>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</si>
  <si>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</si>
  <si>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</si>
  <si>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</si>
  <si>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</si>
  <si>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</si>
  <si>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</si>
  <si>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</si>
  <si>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</si>
  <si>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</si>
  <si>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</si>
  <si>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</si>
  <si>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</si>
  <si>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</si>
  <si>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</si>
  <si>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</si>
  <si>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</si>
  <si>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</si>
  <si>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</si>
  <si>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</si>
  <si>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</si>
  <si>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</si>
  <si>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</si>
  <si>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</si>
  <si>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</si>
  <si>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</si>
  <si>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</si>
  <si>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</si>
  <si>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</si>
  <si>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</si>
  <si>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</si>
  <si>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</si>
  <si>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</si>
  <si>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</si>
  <si>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</si>
  <si>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</si>
  <si>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</si>
  <si>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</si>
  <si>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</si>
  <si>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</si>
  <si>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</si>
  <si>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</si>
  <si>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</si>
  <si>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</si>
  <si>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</si>
  <si>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</si>
  <si>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</si>
  <si>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</si>
  <si>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</si>
  <si>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</si>
  <si>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</si>
  <si>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</si>
  <si>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</si>
  <si>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</si>
  <si>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</si>
  <si>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</si>
  <si>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</si>
  <si>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</si>
  <si>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</si>
  <si>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</si>
  <si>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</si>
  <si>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</si>
  <si>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</si>
  <si>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</si>
  <si>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</si>
  <si>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</si>
  <si>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</si>
  <si>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</si>
  <si>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</si>
  <si>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</si>
  <si>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</si>
  <si>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</si>
  <si>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</si>
  <si>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</si>
  <si>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</si>
  <si>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</si>
  <si>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</si>
  <si>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</si>
  <si>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</si>
  <si>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</si>
  <si>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</si>
  <si>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</si>
  <si>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</si>
  <si>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</si>
  <si>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</si>
  <si>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</si>
  <si>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</si>
  <si>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</si>
  <si>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</si>
  <si>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</si>
  <si>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</si>
  <si>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</si>
  <si>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</si>
  <si>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</si>
  <si>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</si>
  <si>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</si>
  <si>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</si>
  <si>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</si>
  <si>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</si>
  <si>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</si>
  <si>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</si>
  <si>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</si>
  <si>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</si>
  <si>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</si>
  <si>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</si>
  <si>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</si>
  <si>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</si>
  <si>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</si>
  <si>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</si>
  <si>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</si>
  <si>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</si>
  <si>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</si>
  <si>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</si>
  <si>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</si>
  <si>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</si>
  <si>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</si>
  <si>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</si>
  <si>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</si>
  <si>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</si>
  <si>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</si>
  <si>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</si>
  <si>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</si>
  <si>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</si>
  <si>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</si>
  <si>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</si>
  <si>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</si>
  <si>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</si>
  <si>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</si>
  <si>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</si>
  <si>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</si>
  <si>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</si>
  <si>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</si>
  <si>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</si>
  <si>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</si>
  <si>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</si>
  <si>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</si>
  <si>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</si>
  <si>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</si>
  <si>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</si>
  <si>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</si>
  <si>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</si>
  <si>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</si>
  <si>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</si>
  <si>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</si>
  <si>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</si>
  <si>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</si>
  <si>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</si>
  <si>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</si>
  <si>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</si>
  <si>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</si>
  <si>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</si>
  <si>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</si>
  <si>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</si>
  <si>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</si>
  <si>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</si>
  <si>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</si>
  <si>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</si>
  <si>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</si>
  <si>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</si>
  <si>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</si>
  <si>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</si>
  <si>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</si>
  <si>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</si>
  <si>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</si>
  <si>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</si>
  <si>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</si>
  <si>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</si>
  <si>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</si>
  <si>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</si>
  <si>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</si>
  <si>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</si>
  <si>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</si>
  <si>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</si>
  <si>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</si>
  <si>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</si>
  <si>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</si>
  <si>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</si>
  <si>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</si>
  <si>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</si>
  <si>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</si>
  <si>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</si>
  <si>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</si>
  <si>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</si>
  <si>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</si>
  <si>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</si>
  <si>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</si>
  <si>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</si>
  <si>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</si>
  <si>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</si>
  <si>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</si>
  <si>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</si>
  <si>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</si>
  <si>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</si>
  <si>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</si>
  <si>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</si>
  <si>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</si>
  <si>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</si>
  <si>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</si>
  <si>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</si>
  <si>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</si>
  <si>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</si>
  <si>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</si>
  <si>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</si>
  <si>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</si>
  <si>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</si>
  <si>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</si>
  <si>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</si>
  <si>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</si>
  <si>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</si>
  <si>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</si>
  <si>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</si>
  <si>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</si>
  <si>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</si>
  <si>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</si>
  <si>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</si>
  <si>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</si>
  <si>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</si>
  <si>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</si>
  <si>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</si>
  <si>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</si>
  <si>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</si>
  <si>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</si>
  <si>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</si>
  <si>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</si>
  <si>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</si>
  <si>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</si>
  <si>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</si>
  <si>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</si>
  <si>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</si>
  <si>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</si>
  <si>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</si>
  <si>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</si>
  <si>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</si>
  <si>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</si>
  <si>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</si>
  <si>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</si>
  <si>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</si>
  <si>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</si>
  <si>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</si>
  <si>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</si>
  <si>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</si>
  <si>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</si>
  <si>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</si>
  <si>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</si>
  <si>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</si>
  <si>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</si>
  <si>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</si>
  <si>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</si>
  <si>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</si>
  <si>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</si>
  <si>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</si>
  <si>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</si>
  <si>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</si>
  <si>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</si>
  <si>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</si>
  <si>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</si>
  <si>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</si>
  <si>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</si>
  <si>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</si>
  <si>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</si>
  <si>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</si>
  <si>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</si>
  <si>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</si>
  <si>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</si>
  <si>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</si>
  <si>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</si>
  <si>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</si>
  <si>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</si>
  <si>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</si>
  <si>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</si>
  <si>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</si>
  <si>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</si>
  <si>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</si>
  <si>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</si>
  <si>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</si>
  <si>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</si>
  <si>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</si>
  <si>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</si>
  <si>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</si>
  <si>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</si>
  <si>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</si>
  <si>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</si>
  <si>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</si>
  <si>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</si>
  <si>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</si>
  <si>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</si>
  <si>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</si>
  <si>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</si>
  <si>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</si>
  <si>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</si>
  <si>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</si>
  <si>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</si>
  <si>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</si>
  <si>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</si>
  <si>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</si>
  <si>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</si>
  <si>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</si>
  <si>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</si>
  <si>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</si>
  <si>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</si>
  <si>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</si>
  <si>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</si>
  <si>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</si>
  <si>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</si>
  <si>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</si>
  <si>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</si>
  <si>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</si>
  <si>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</si>
  <si>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</si>
  <si>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</si>
  <si>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</si>
  <si>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</si>
  <si>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</si>
  <si>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</si>
  <si>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</si>
  <si>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</si>
  <si>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</si>
  <si>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</si>
  <si>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</si>
  <si>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</si>
  <si>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</si>
  <si>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</si>
  <si>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</si>
  <si>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</si>
  <si>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</si>
  <si>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</si>
  <si>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</si>
  <si>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</si>
  <si>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</si>
  <si>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</si>
  <si>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</si>
  <si>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</si>
  <si>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</si>
  <si>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</si>
  <si>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</si>
  <si>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</si>
  <si>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</si>
  <si>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</si>
  <si>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</si>
  <si>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</si>
  <si>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</si>
  <si>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</si>
  <si>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</si>
  <si>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</si>
  <si>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</si>
  <si>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</si>
  <si>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</si>
  <si>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</si>
  <si>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</si>
  <si>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</si>
  <si>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</si>
  <si>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</si>
  <si>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</si>
  <si>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</si>
  <si>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</si>
  <si>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</si>
  <si>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</si>
  <si>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</si>
  <si>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</si>
  <si>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</si>
  <si>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</si>
  <si>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</si>
  <si>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</si>
  <si>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</si>
  <si>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</si>
  <si>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</si>
  <si>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</si>
  <si>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</si>
  <si>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</si>
  <si>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</si>
  <si>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</si>
  <si>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</si>
  <si>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</si>
  <si>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</si>
  <si>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</si>
  <si>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</si>
  <si>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</si>
  <si>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</si>
  <si>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</si>
  <si>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</si>
  <si>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</si>
  <si>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</si>
  <si>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</si>
  <si>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</si>
  <si>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</si>
  <si>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</si>
  <si>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</si>
  <si>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</si>
  <si>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</si>
  <si>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</si>
  <si>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</si>
  <si>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</si>
  <si>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</si>
  <si>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</si>
  <si>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</si>
  <si>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</si>
  <si>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</si>
  <si>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</si>
  <si>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</si>
  <si>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</si>
  <si>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</si>
  <si>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</si>
  <si>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</si>
  <si>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</si>
  <si>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</si>
  <si>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</si>
  <si>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</si>
  <si>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</si>
  <si>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</si>
  <si>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</si>
  <si>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</si>
  <si>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</si>
  <si>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</si>
  <si>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</si>
  <si>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</si>
  <si>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</si>
  <si>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</si>
  <si>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</si>
  <si>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</si>
  <si>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</si>
  <si>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</si>
  <si>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</si>
  <si>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</si>
  <si>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</si>
  <si>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</si>
  <si>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</si>
  <si>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</si>
  <si>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</si>
  <si>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</si>
  <si>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</si>
  <si>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</si>
  <si>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</si>
  <si>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</si>
  <si>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</si>
  <si>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</si>
  <si>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</si>
  <si>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</si>
  <si>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</si>
  <si>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</si>
  <si>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</si>
  <si>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</si>
  <si>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</si>
  <si>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</si>
  <si>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</si>
  <si>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</si>
  <si>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</si>
  <si>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</si>
  <si>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</si>
  <si>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</si>
  <si>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</si>
  <si>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</si>
  <si>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</si>
  <si>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</si>
  <si>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</si>
  <si>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</si>
  <si>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</si>
  <si>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</si>
  <si>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</si>
  <si>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</si>
  <si>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</si>
  <si>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</si>
  <si>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</si>
  <si>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</si>
  <si>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</si>
  <si>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</si>
  <si>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</si>
  <si>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</si>
  <si>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</si>
  <si>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</si>
  <si>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</si>
  <si>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</si>
  <si>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</si>
  <si>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</si>
  <si>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</si>
  <si>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</si>
  <si>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</si>
  <si>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</si>
  <si>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</si>
  <si>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</si>
  <si>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</si>
  <si>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</si>
  <si>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</si>
  <si>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</si>
  <si>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</si>
  <si>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</si>
  <si>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</si>
  <si>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</si>
  <si>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</si>
  <si>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</si>
  <si>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</si>
  <si>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</si>
  <si>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</si>
  <si>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</si>
  <si>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</si>
  <si>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</si>
  <si>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</si>
  <si>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</si>
  <si>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</si>
  <si>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</si>
  <si>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</si>
  <si>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</si>
  <si>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</si>
  <si>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</si>
  <si>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</si>
  <si>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</si>
  <si>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</si>
  <si>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</si>
  <si>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</si>
  <si>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</si>
  <si>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</si>
  <si>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</si>
  <si>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</si>
  <si>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</si>
  <si>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</si>
  <si>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</si>
  <si>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</si>
  <si>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</si>
  <si>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</si>
  <si>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</si>
  <si>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</si>
  <si>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</si>
  <si>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</si>
  <si>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</si>
  <si>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</si>
  <si>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</si>
  <si>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</si>
  <si>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</si>
  <si>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</si>
  <si>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</si>
  <si>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</si>
  <si>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</si>
  <si>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</si>
  <si>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</si>
  <si>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</si>
  <si>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</si>
  <si>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</si>
  <si>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</si>
  <si>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</si>
  <si>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</si>
  <si>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</si>
  <si>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</si>
  <si>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</si>
  <si>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</si>
  <si>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</si>
  <si>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</si>
  <si>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</si>
  <si>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</si>
  <si>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</si>
  <si>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</si>
  <si>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</si>
  <si>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</si>
  <si>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</si>
  <si>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</si>
  <si>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</si>
  <si>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</si>
  <si>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</si>
  <si>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</si>
  <si>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</si>
  <si>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</si>
  <si>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</si>
  <si>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</si>
  <si>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</si>
  <si>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</si>
  <si>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</si>
  <si>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</si>
  <si>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</si>
  <si>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</si>
  <si>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</si>
  <si>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</si>
  <si>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</si>
  <si>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</si>
  <si>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</si>
  <si>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</si>
  <si>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</si>
  <si>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</si>
  <si>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</si>
  <si>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</si>
  <si>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</si>
  <si>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</si>
  <si>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</si>
  <si>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</si>
  <si>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</si>
  <si>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</si>
  <si>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</si>
  <si>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</si>
  <si>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</si>
  <si>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</si>
  <si>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</si>
  <si>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</si>
  <si>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</si>
  <si>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</si>
  <si>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</si>
  <si>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</si>
  <si>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</si>
  <si>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</si>
  <si>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</si>
  <si>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</si>
  <si>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</si>
  <si>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</si>
  <si>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</si>
  <si>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</si>
  <si>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</si>
  <si>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</si>
  <si>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</si>
  <si>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</si>
  <si>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</si>
  <si>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</si>
  <si>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</si>
  <si>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</si>
  <si>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</si>
  <si>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</si>
  <si>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</si>
  <si>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</si>
  <si>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</si>
  <si>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</si>
  <si>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</si>
  <si>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</si>
  <si>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</si>
  <si>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</si>
  <si>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</si>
  <si>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</si>
  <si>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</si>
  <si>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</si>
  <si>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</si>
  <si>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</si>
  <si>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</si>
  <si>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</si>
  <si>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</si>
  <si>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</si>
  <si>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</si>
  <si>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</si>
  <si>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</si>
  <si>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</si>
  <si>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</si>
  <si>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</si>
  <si>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</si>
  <si>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</si>
  <si>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</si>
  <si>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</si>
  <si>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</si>
  <si>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</si>
  <si>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</si>
  <si>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</si>
  <si>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</si>
  <si>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</si>
  <si>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</si>
  <si>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</si>
  <si>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</si>
  <si>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</si>
  <si>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</si>
  <si>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</si>
  <si>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</si>
  <si>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</si>
  <si>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</si>
  <si>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</si>
  <si>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</si>
  <si>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</si>
  <si>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</si>
  <si>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</si>
  <si>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</si>
  <si>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</si>
  <si>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</si>
  <si>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</si>
  <si>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</si>
  <si>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</si>
  <si>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</si>
  <si>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</si>
  <si>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</si>
  <si>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</si>
  <si>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</si>
  <si>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</si>
  <si>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</si>
  <si>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</si>
  <si>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</si>
  <si>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</si>
  <si>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</si>
  <si>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</si>
  <si>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</si>
  <si>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</si>
  <si>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</si>
  <si>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</si>
  <si>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</si>
  <si>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</si>
  <si>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</si>
  <si>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</si>
  <si>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</si>
  <si>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</si>
  <si>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</si>
  <si>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</si>
  <si>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</si>
  <si>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</si>
  <si>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</si>
  <si>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</si>
  <si>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</si>
  <si>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</si>
  <si>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</si>
  <si>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</si>
  <si>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</si>
  <si>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</si>
  <si>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</si>
  <si>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</si>
  <si>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</si>
  <si>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</si>
  <si>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</si>
  <si>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</si>
  <si>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</si>
  <si>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</si>
  <si>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</si>
  <si>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</si>
  <si>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</si>
  <si>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</si>
  <si>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</si>
  <si>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</si>
  <si>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</si>
  <si>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</si>
  <si>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</si>
  <si>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</si>
  <si>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</si>
  <si>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</si>
  <si>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</si>
  <si>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</si>
  <si>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</si>
  <si>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</si>
  <si>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</si>
  <si>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</si>
  <si>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</si>
  <si>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</si>
  <si>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</si>
  <si>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</si>
  <si>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</si>
  <si>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</si>
  <si>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</si>
  <si>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</si>
  <si>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</si>
  <si>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</si>
  <si>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</si>
  <si>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</si>
  <si>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</si>
  <si>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</si>
  <si>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</si>
  <si>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</si>
  <si>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</si>
  <si>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</si>
  <si>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</si>
  <si>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</si>
  <si>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</si>
  <si>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</si>
  <si>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</si>
  <si>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</si>
  <si>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</si>
  <si>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</si>
  <si>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</si>
  <si>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</si>
  <si>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</si>
  <si>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</si>
  <si>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</si>
  <si>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</si>
  <si>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</si>
  <si>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</si>
  <si>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</si>
  <si>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</si>
  <si>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</si>
  <si>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</si>
  <si>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</si>
  <si>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</si>
  <si>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</si>
  <si>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</si>
  <si>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</si>
  <si>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</si>
  <si>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</si>
  <si>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</si>
  <si>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</si>
  <si>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</si>
  <si>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</si>
  <si>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</si>
  <si>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</si>
  <si>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</si>
  <si>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</si>
  <si>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</si>
  <si>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</si>
  <si>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</si>
  <si>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</si>
  <si>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</si>
  <si>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</si>
  <si>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</si>
  <si>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</si>
  <si>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</si>
  <si>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</si>
  <si>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</si>
  <si>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</si>
  <si>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</si>
  <si>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</si>
  <si>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</si>
  <si>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</si>
  <si>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</si>
  <si>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</si>
  <si>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</si>
  <si>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</si>
  <si>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</si>
  <si>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</si>
  <si>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</si>
  <si>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</si>
  <si>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</si>
  <si>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</si>
  <si>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</si>
  <si>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</si>
  <si>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</si>
  <si>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</si>
  <si>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</si>
  <si>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</si>
  <si>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</si>
  <si>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</si>
  <si>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</si>
  <si>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</si>
  <si>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</si>
  <si>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</si>
  <si>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</si>
  <si>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</si>
  <si>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</si>
  <si>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</si>
  <si>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</si>
  <si>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</si>
  <si>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</si>
  <si>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</si>
  <si>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</si>
  <si>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</si>
  <si>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</si>
  <si>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</si>
  <si>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</si>
  <si>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</si>
  <si>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</si>
  <si>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</si>
  <si>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</si>
  <si>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</si>
  <si>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</si>
  <si>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</si>
  <si>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</si>
  <si>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</si>
  <si>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</si>
  <si>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</si>
  <si>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</si>
  <si>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</si>
  <si>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</si>
  <si>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</si>
  <si>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</si>
  <si>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</si>
  <si>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</si>
  <si>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</si>
  <si>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</si>
  <si>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</si>
  <si>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</si>
  <si>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</si>
  <si>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</si>
  <si>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</si>
  <si>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</si>
  <si>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</si>
  <si>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</si>
  <si>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</si>
  <si>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</si>
  <si>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</si>
  <si>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</si>
  <si>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</si>
  <si>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</si>
  <si>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</si>
  <si>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</si>
  <si>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</si>
  <si>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</si>
  <si>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</si>
  <si>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</si>
  <si>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</si>
  <si>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</si>
  <si>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</si>
  <si>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</si>
  <si>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</si>
  <si>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</si>
  <si>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</si>
  <si>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</si>
  <si>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</si>
  <si>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</si>
  <si>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</si>
  <si>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</si>
  <si>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</si>
  <si>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</si>
  <si>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</si>
  <si>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</si>
  <si>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</si>
  <si>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</si>
  <si>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</si>
  <si>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</si>
  <si>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</si>
  <si>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</si>
  <si>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</si>
  <si>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</si>
  <si>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</si>
  <si>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</si>
  <si>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</si>
  <si>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</si>
  <si>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</si>
  <si>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</si>
  <si>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</si>
  <si>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</si>
  <si>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</si>
  <si>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</si>
  <si>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</si>
  <si>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</si>
  <si>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</si>
  <si>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</si>
  <si>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</si>
  <si>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</si>
  <si>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</si>
  <si>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</si>
  <si>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</si>
  <si>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</si>
  <si>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</si>
  <si>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</si>
  <si>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</si>
  <si>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</si>
  <si>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</si>
  <si>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</si>
  <si>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</si>
  <si>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</si>
  <si>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</si>
  <si>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</si>
  <si>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</si>
  <si>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</si>
  <si>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</si>
  <si>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</si>
  <si>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</si>
  <si>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</si>
  <si>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</si>
  <si>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</si>
  <si>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</si>
  <si>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</si>
  <si>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</si>
  <si>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</si>
  <si>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</si>
  <si>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</si>
  <si>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</si>
  <si>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</si>
  <si>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</si>
  <si>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</si>
  <si>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</si>
  <si>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</si>
  <si>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</si>
  <si>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</si>
  <si>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</si>
  <si>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</si>
  <si>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</si>
  <si>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</si>
  <si>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</si>
  <si>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</si>
  <si>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</si>
  <si>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</si>
  <si>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</si>
  <si>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</si>
  <si>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</si>
  <si>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</si>
  <si>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</si>
  <si>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</si>
  <si>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</si>
  <si>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</si>
  <si>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</si>
  <si>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</si>
  <si>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</si>
  <si>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</si>
  <si>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</si>
  <si>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</si>
  <si>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</si>
  <si>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</si>
  <si>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</si>
  <si>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</si>
  <si>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</si>
  <si>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</si>
  <si>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</si>
  <si>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</si>
  <si>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</si>
  <si>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</si>
  <si>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</si>
  <si>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</si>
  <si>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</si>
  <si>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</si>
  <si>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</si>
  <si>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</si>
  <si>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</si>
  <si>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</si>
  <si>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</si>
  <si>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</si>
  <si>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</si>
  <si>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</si>
  <si>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</si>
  <si>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</si>
  <si>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</si>
  <si>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</si>
  <si>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</si>
  <si>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</si>
  <si>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</si>
  <si>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</si>
  <si>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</si>
  <si>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</si>
  <si>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</si>
  <si>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</si>
  <si>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</si>
  <si>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</si>
  <si>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</si>
  <si>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</si>
  <si>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</si>
  <si>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</si>
  <si>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</si>
  <si>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</si>
  <si>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</si>
  <si>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</si>
  <si>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</si>
  <si>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</si>
  <si>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</si>
  <si>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</si>
  <si>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</si>
  <si>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</si>
  <si>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</si>
  <si>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</si>
  <si>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</si>
  <si>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</si>
  <si>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</si>
  <si>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</si>
  <si>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</si>
  <si>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</si>
  <si>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</si>
  <si>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</si>
  <si>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</si>
  <si>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</si>
  <si>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</si>
  <si>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</si>
  <si>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</si>
  <si>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</si>
  <si>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</si>
  <si>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</si>
  <si>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</si>
  <si>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</si>
  <si>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</si>
  <si>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</si>
  <si>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</si>
  <si>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</si>
  <si>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</si>
  <si>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</si>
  <si>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</si>
  <si>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</si>
  <si>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</si>
  <si>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</si>
  <si>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</si>
  <si>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</si>
  <si>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</si>
  <si>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</si>
  <si>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</si>
  <si>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</si>
  <si>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</si>
  <si>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</si>
  <si>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</si>
  <si>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</si>
  <si>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</si>
  <si>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</si>
  <si>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</si>
  <si>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</si>
  <si>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</si>
  <si>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</si>
  <si>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</si>
  <si>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</si>
  <si>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</si>
  <si>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</si>
  <si>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</si>
  <si>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</si>
  <si>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</si>
  <si>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</si>
  <si>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</si>
  <si>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</si>
  <si>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</si>
  <si>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</si>
  <si>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</si>
  <si>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</si>
  <si>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</si>
  <si>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</si>
  <si>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</si>
  <si>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</si>
  <si>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</si>
  <si>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</si>
  <si>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</si>
  <si>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</si>
  <si>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</si>
  <si>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</si>
  <si>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</si>
  <si>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</si>
  <si>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</si>
  <si>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</si>
  <si>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</si>
  <si>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</si>
  <si>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</si>
  <si>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</si>
  <si>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</si>
  <si>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</si>
  <si>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</si>
  <si>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</si>
  <si>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</si>
  <si>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</si>
  <si>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</si>
  <si>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</si>
  <si>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</si>
  <si>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</si>
  <si>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</si>
  <si>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</si>
  <si>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</si>
  <si>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</si>
  <si>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</si>
  <si>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</si>
  <si>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</si>
  <si>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</si>
  <si>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</si>
  <si>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</si>
  <si>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</si>
  <si>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</si>
  <si>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</si>
  <si>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</si>
  <si>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</si>
  <si>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</si>
  <si>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</si>
  <si>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</si>
  <si>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</si>
  <si>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</si>
  <si>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</si>
  <si>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</si>
  <si>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</si>
  <si>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</si>
  <si>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</si>
  <si>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</si>
  <si>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</si>
  <si>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</si>
  <si>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</si>
  <si>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</si>
  <si>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</si>
  <si>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</si>
  <si>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</si>
  <si>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</si>
  <si>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</si>
  <si>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</si>
  <si>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</si>
  <si>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</si>
  <si>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</si>
  <si>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</si>
  <si>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</si>
  <si>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</si>
  <si>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</si>
  <si>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</si>
  <si>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</si>
  <si>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</si>
  <si>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</si>
  <si>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</si>
  <si>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</si>
  <si>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</si>
  <si>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</si>
  <si>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</si>
  <si>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</si>
  <si>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</si>
  <si>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</si>
  <si>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</si>
  <si>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</si>
  <si>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</si>
  <si>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</si>
  <si>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</si>
  <si>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</si>
  <si>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</si>
  <si>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</si>
  <si>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</si>
  <si>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</si>
  <si>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</si>
  <si>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</si>
  <si>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</si>
  <si>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</si>
  <si>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</si>
  <si>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</si>
  <si>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</si>
  <si>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</si>
  <si>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</si>
  <si>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</si>
  <si>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</si>
  <si>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</si>
  <si>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</si>
  <si>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</si>
  <si>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</si>
  <si>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</si>
  <si>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</si>
  <si>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</si>
  <si>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</si>
  <si>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</si>
  <si>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</si>
  <si>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</si>
  <si>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</si>
  <si>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</si>
  <si>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</si>
  <si>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</si>
  <si>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</si>
  <si>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</si>
  <si>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</si>
  <si>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</si>
  <si>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</si>
  <si>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</si>
  <si>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</si>
  <si>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</si>
  <si>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</si>
  <si>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</si>
  <si>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</si>
  <si>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</si>
  <si>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</si>
  <si>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</si>
  <si>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</si>
  <si>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</si>
  <si>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</si>
  <si>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</si>
  <si>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</si>
  <si>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</si>
  <si>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</si>
  <si>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</si>
  <si>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</si>
  <si>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</si>
  <si>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</si>
  <si>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</si>
  <si>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</si>
  <si>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</si>
  <si>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</si>
  <si>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</si>
  <si>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</si>
  <si>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</si>
  <si>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</si>
  <si>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</si>
  <si>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</si>
  <si>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</si>
  <si>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</si>
  <si>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</si>
  <si>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</si>
  <si>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</si>
  <si>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</si>
  <si>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</si>
  <si>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</si>
  <si>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</si>
  <si>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</si>
  <si>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</si>
  <si>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</si>
  <si>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</si>
  <si>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</si>
  <si>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</si>
  <si>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</si>
  <si>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</si>
  <si>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</si>
  <si>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</si>
  <si>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</si>
  <si>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</si>
  <si>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</si>
  <si>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</si>
  <si>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</si>
  <si>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</si>
  <si>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</si>
  <si>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</si>
  <si>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</si>
  <si>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</si>
  <si>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</si>
  <si>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</si>
  <si>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</si>
  <si>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</si>
  <si>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</si>
  <si>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</si>
  <si>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</si>
  <si>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</si>
  <si>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</si>
  <si>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</si>
  <si>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</si>
  <si>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</si>
  <si>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</si>
  <si>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</si>
  <si>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</si>
  <si>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</si>
  <si>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</si>
  <si>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</si>
  <si>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</si>
  <si>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</si>
  <si>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</si>
  <si>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</si>
  <si>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</si>
  <si>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</si>
  <si>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</si>
  <si>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</si>
  <si>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</si>
  <si>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</si>
  <si>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</si>
  <si>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</si>
  <si>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</si>
  <si>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</si>
  <si>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</si>
  <si>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</si>
  <si>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</si>
  <si>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</si>
  <si>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</si>
  <si>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</si>
  <si>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</si>
  <si>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</si>
  <si>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</si>
  <si>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</si>
  <si>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</si>
  <si>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</si>
  <si>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</si>
  <si>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</si>
  <si>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</si>
  <si>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</si>
  <si>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</si>
  <si>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</si>
  <si>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</si>
  <si>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</si>
  <si>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</si>
  <si>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</si>
  <si>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</si>
  <si>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</si>
  <si>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</si>
  <si>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</si>
  <si>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</si>
  <si>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</si>
  <si>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</si>
  <si>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</si>
  <si>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</si>
  <si>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</si>
  <si>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</si>
  <si>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</si>
  <si>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</si>
  <si>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</si>
  <si>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</si>
  <si>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</si>
  <si>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</si>
  <si>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</si>
  <si>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</si>
  <si>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</si>
  <si>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</si>
  <si>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</si>
  <si>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</si>
  <si>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</si>
  <si>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</si>
  <si>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</si>
  <si>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</si>
  <si>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</si>
  <si>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</si>
  <si>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</si>
  <si>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</si>
  <si>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</si>
  <si>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</si>
  <si>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</si>
  <si>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</si>
  <si>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</si>
  <si>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</si>
  <si>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</si>
  <si>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</si>
  <si>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</si>
  <si>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</si>
  <si>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</si>
  <si>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</si>
  <si>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</si>
  <si>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</si>
  <si>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</si>
  <si>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</si>
  <si>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</si>
  <si>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</si>
  <si>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</si>
  <si>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</si>
  <si>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</si>
  <si>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</si>
  <si>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</si>
  <si>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</si>
  <si>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</si>
  <si>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</si>
  <si>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</si>
  <si>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</si>
  <si>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</si>
  <si>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</si>
  <si>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</si>
  <si>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</si>
  <si>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</si>
  <si>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</si>
  <si>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</si>
  <si>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</si>
  <si>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</si>
  <si>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</si>
  <si>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</si>
  <si>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</si>
  <si>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</si>
  <si>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</si>
  <si>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</si>
  <si>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</si>
  <si>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</si>
  <si>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</si>
  <si>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</si>
  <si>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</si>
  <si>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</si>
  <si>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</si>
  <si>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</si>
  <si>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</si>
  <si>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</si>
  <si>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</si>
  <si>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</si>
  <si>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</si>
  <si>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</si>
  <si>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</si>
  <si>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</si>
  <si>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</si>
  <si>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</si>
  <si>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</si>
  <si>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</si>
  <si>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</si>
  <si>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</si>
  <si>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</si>
  <si>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</si>
  <si>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</si>
  <si>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</si>
  <si>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</si>
  <si>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</si>
  <si>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</si>
  <si>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</si>
  <si>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</si>
  <si>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</si>
  <si>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</si>
  <si>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</si>
  <si>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</si>
  <si>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</si>
  <si>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</si>
  <si>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</si>
  <si>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</si>
  <si>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</si>
  <si>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</si>
  <si>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</si>
  <si>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</si>
  <si>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</si>
  <si>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</si>
  <si>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</si>
  <si>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</si>
  <si>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</si>
  <si>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</si>
  <si>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</si>
  <si>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</si>
  <si>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</si>
  <si>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</si>
  <si>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</si>
  <si>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</si>
  <si>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</si>
  <si>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</si>
  <si>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</si>
  <si>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</si>
  <si>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</si>
  <si>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</si>
  <si>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</si>
  <si>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</si>
  <si>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</si>
  <si>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</si>
  <si>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</si>
  <si>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</si>
  <si>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</si>
  <si>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</si>
  <si>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</si>
  <si>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</si>
  <si>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</si>
  <si>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</si>
  <si>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</si>
  <si>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</si>
  <si>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</si>
  <si>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</si>
  <si>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</si>
  <si>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</si>
  <si>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</si>
  <si>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</si>
  <si>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</si>
  <si>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</si>
  <si>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</si>
  <si>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</si>
  <si>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</si>
  <si>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</si>
  <si>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</si>
  <si>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</si>
  <si>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</si>
  <si>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</si>
  <si>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</si>
  <si>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</si>
  <si>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</si>
  <si>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</si>
  <si>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</si>
  <si>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</si>
  <si>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</si>
  <si>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</si>
  <si>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</si>
  <si>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</si>
  <si>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</si>
  <si>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</si>
  <si>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</si>
  <si>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</si>
  <si>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</si>
  <si>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</si>
  <si>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</si>
  <si>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</si>
  <si>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</si>
  <si>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</si>
  <si>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</si>
  <si>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</si>
  <si>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</si>
  <si>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</si>
  <si>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</si>
  <si>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</si>
  <si>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</si>
  <si>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</si>
  <si>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</si>
  <si>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</si>
  <si>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</si>
  <si>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</si>
  <si>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</si>
  <si>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</si>
  <si>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</si>
  <si>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</si>
  <si>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</si>
  <si>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</si>
  <si>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</si>
  <si>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</si>
  <si>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</si>
  <si>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</si>
  <si>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</si>
  <si>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</si>
  <si>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</si>
  <si>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</si>
  <si>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</si>
  <si>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</si>
  <si>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</si>
  <si>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</si>
  <si>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</si>
  <si>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</si>
  <si>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</si>
  <si>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</si>
  <si>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</si>
  <si>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</si>
  <si>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</si>
  <si>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</si>
  <si>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</si>
  <si>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</si>
  <si>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</si>
  <si>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</si>
  <si>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</si>
  <si>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</si>
  <si>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</si>
  <si>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</si>
  <si>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</si>
  <si>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</si>
  <si>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</si>
  <si>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</si>
  <si>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</si>
  <si>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</si>
  <si>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</si>
  <si>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</si>
  <si>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</si>
  <si>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</si>
  <si>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</si>
  <si>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</si>
  <si>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</si>
  <si>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</si>
  <si>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</si>
  <si>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</si>
  <si>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</si>
  <si>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</si>
  <si>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</si>
  <si>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</si>
  <si>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</si>
  <si>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</si>
  <si>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</si>
  <si>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</si>
  <si>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</si>
  <si>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</si>
  <si>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</si>
  <si>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</si>
  <si>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</si>
  <si>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</si>
  <si>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</si>
  <si>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</si>
  <si>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</si>
  <si>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</si>
  <si>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</si>
  <si>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</si>
  <si>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</si>
  <si>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</si>
  <si>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</si>
  <si>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</si>
  <si>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</si>
  <si>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</si>
  <si>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</si>
  <si>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</si>
  <si>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</si>
  <si>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</si>
  <si>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</si>
  <si>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</si>
  <si>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</si>
  <si>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</si>
  <si>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</si>
  <si>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</si>
  <si>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</si>
  <si>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</si>
  <si>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</si>
  <si>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</si>
  <si>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</si>
  <si>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</si>
  <si>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</si>
  <si>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</si>
  <si>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</si>
  <si>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</si>
  <si>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</si>
  <si>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</si>
  <si>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</si>
  <si>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</si>
  <si>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</si>
  <si>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</si>
  <si>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</si>
  <si>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</si>
  <si>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</si>
  <si>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</si>
  <si>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</si>
  <si>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</si>
  <si>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</si>
  <si>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</si>
  <si>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</si>
  <si>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</si>
  <si>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</si>
  <si>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</si>
  <si>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</si>
  <si>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</si>
  <si>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</si>
  <si>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</si>
  <si>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</si>
  <si>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</si>
  <si>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</si>
  <si>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</si>
  <si>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</si>
  <si>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</si>
  <si>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</si>
  <si>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</si>
  <si>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</si>
  <si>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</si>
  <si>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</si>
  <si>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</si>
  <si>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</si>
  <si>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</si>
  <si>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</si>
  <si>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</si>
  <si>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</si>
  <si>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</si>
  <si>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</si>
  <si>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</si>
  <si>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</si>
  <si>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</si>
  <si>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</si>
  <si>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</si>
  <si>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</si>
  <si>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</si>
  <si>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</si>
  <si>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</si>
  <si>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</si>
  <si>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</si>
  <si>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</si>
  <si>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</si>
  <si>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</si>
  <si>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</si>
  <si>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</si>
  <si>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</si>
  <si>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</si>
  <si>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</si>
  <si>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</si>
  <si>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</si>
  <si>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</si>
  <si>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</si>
  <si>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</si>
  <si>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</si>
  <si>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</si>
  <si>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</si>
  <si>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</si>
  <si>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</si>
  <si>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</si>
  <si>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</si>
  <si>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</si>
  <si>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</si>
  <si>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</si>
  <si>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</si>
  <si>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</si>
  <si>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</si>
  <si>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</si>
  <si>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</si>
  <si>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</si>
  <si>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</si>
  <si>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</si>
  <si>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</si>
  <si>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</si>
  <si>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</si>
  <si>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</si>
  <si>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</si>
  <si>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</si>
  <si>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</si>
  <si>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</si>
  <si>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</si>
  <si>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</si>
  <si>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</si>
  <si>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</si>
  <si>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</si>
  <si>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</si>
  <si>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</si>
  <si>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</si>
  <si>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</si>
  <si>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</si>
  <si>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</si>
  <si>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</si>
  <si>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</si>
  <si>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</si>
  <si>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</si>
  <si>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</si>
  <si>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</si>
  <si>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</si>
  <si>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</si>
  <si>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</si>
  <si>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</si>
  <si>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</si>
  <si>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</si>
  <si>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</si>
  <si>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</si>
  <si>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</si>
  <si>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</si>
  <si>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</si>
  <si>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</si>
  <si>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</si>
  <si>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</si>
  <si>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</si>
  <si>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</si>
  <si>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</si>
  <si>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</si>
  <si>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</si>
  <si>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</si>
  <si>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</si>
  <si>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</si>
  <si>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</si>
  <si>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</si>
  <si>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</si>
  <si>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</si>
  <si>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</si>
  <si>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</si>
  <si>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</si>
  <si>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</si>
  <si>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</si>
  <si>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</si>
  <si>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</si>
  <si>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</si>
  <si>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</si>
  <si>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</si>
  <si>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</si>
  <si>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</si>
  <si>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</si>
  <si>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</si>
  <si>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</si>
  <si>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</si>
  <si>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</si>
  <si>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</si>
  <si>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</si>
  <si>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</si>
  <si>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</si>
  <si>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</si>
  <si>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</si>
  <si>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</si>
  <si>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</si>
  <si>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</si>
  <si>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</si>
  <si>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</si>
  <si>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</si>
  <si>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</si>
  <si>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</si>
  <si>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</si>
  <si>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</si>
  <si>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</si>
  <si>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</si>
  <si>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</si>
  <si>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</si>
  <si>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</si>
  <si>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</si>
  <si>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</si>
  <si>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</si>
  <si>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</si>
  <si>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</si>
  <si>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</si>
  <si>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</si>
  <si>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</si>
  <si>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</si>
  <si>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</si>
  <si>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</si>
  <si>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</si>
  <si>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</si>
  <si>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</si>
  <si>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</si>
  <si>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</si>
  <si>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</si>
  <si>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</si>
  <si>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</si>
  <si>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</si>
  <si>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</si>
  <si>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</si>
  <si>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</si>
  <si>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</si>
  <si>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</si>
  <si>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</si>
  <si>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</si>
  <si>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</si>
  <si>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</si>
  <si>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</si>
  <si>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</si>
  <si>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</si>
  <si>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</si>
  <si>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</si>
  <si>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</si>
  <si>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</si>
  <si>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</si>
  <si>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</si>
  <si>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</si>
  <si>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</si>
  <si>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</si>
  <si>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</si>
  <si>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</si>
  <si>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</si>
  <si>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</si>
  <si>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</si>
  <si>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</si>
  <si>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</si>
  <si>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</si>
  <si>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</si>
  <si>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</si>
  <si>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</si>
  <si>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</si>
  <si>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</si>
  <si>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</si>
  <si>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</si>
  <si>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</si>
  <si>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</si>
  <si>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</si>
  <si>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</si>
  <si>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</si>
  <si>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</si>
  <si>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</si>
  <si>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</si>
  <si>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</si>
  <si>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</si>
  <si>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</si>
  <si>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</si>
  <si>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</si>
  <si>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</si>
  <si>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</si>
  <si>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</si>
  <si>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</si>
  <si>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</si>
  <si>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</si>
  <si>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</si>
  <si>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</si>
  <si>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</si>
  <si>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</si>
  <si>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</si>
  <si>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</si>
  <si>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</si>
  <si>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</si>
  <si>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</si>
  <si>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</si>
  <si>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</si>
  <si>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</si>
  <si>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</si>
  <si>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</si>
  <si>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</si>
  <si>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</si>
  <si>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</si>
  <si>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</si>
  <si>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</si>
  <si>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</si>
  <si>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</si>
  <si>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</si>
  <si>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</si>
  <si>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</si>
  <si>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</si>
  <si>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</si>
  <si>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</si>
  <si>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</si>
  <si>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</si>
  <si>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</si>
  <si>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</si>
  <si>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</si>
  <si>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</si>
  <si>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</si>
  <si>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</si>
  <si>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</si>
  <si>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</si>
  <si>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</si>
  <si>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</si>
  <si>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</si>
  <si>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</si>
  <si>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</si>
  <si>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</si>
  <si>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</si>
  <si>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</si>
  <si>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</si>
  <si>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</si>
  <si>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</si>
  <si>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</si>
  <si>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</si>
  <si>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</si>
  <si>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</si>
  <si>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</si>
  <si>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</si>
  <si>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</si>
  <si>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</si>
  <si>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</si>
  <si>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</si>
  <si>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</si>
  <si>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</si>
  <si>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</si>
  <si>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</si>
  <si>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</si>
  <si>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</si>
  <si>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</si>
  <si>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</si>
  <si>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</si>
  <si>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</si>
  <si>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</si>
  <si>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</si>
  <si>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</si>
  <si>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</si>
  <si>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</si>
  <si>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</si>
  <si>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</si>
  <si>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</si>
  <si>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</si>
  <si>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</si>
  <si>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</si>
  <si>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</si>
  <si>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</si>
  <si>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</si>
  <si>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</si>
  <si>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</si>
  <si>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</si>
  <si>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</si>
  <si>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</si>
  <si>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</si>
  <si>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</si>
  <si>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</si>
  <si>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</si>
  <si>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</si>
  <si>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</si>
  <si>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</si>
  <si>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</si>
  <si>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</si>
  <si>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</si>
  <si>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</si>
  <si>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</si>
  <si>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</si>
  <si>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</si>
  <si>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</si>
  <si>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</si>
  <si>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</si>
  <si>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</si>
  <si>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</si>
  <si>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</si>
  <si>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</si>
  <si>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</si>
  <si>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</si>
  <si>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</si>
  <si>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</si>
  <si>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</si>
  <si>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</si>
  <si>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</si>
  <si>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</si>
  <si>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</si>
  <si>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</si>
  <si>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</si>
  <si>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</si>
  <si>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</si>
  <si>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</si>
  <si>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</si>
  <si>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</si>
  <si>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</si>
  <si>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</si>
  <si>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</si>
  <si>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</si>
  <si>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</si>
  <si>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</si>
  <si>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</si>
  <si>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</si>
  <si>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</si>
  <si>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</si>
  <si>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</si>
  <si>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</si>
  <si>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</si>
  <si>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</si>
  <si>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</si>
  <si>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</si>
  <si>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</si>
  <si>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</si>
  <si>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</si>
  <si>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</si>
  <si>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</si>
  <si>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</si>
  <si>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</si>
  <si>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</si>
  <si>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</si>
  <si>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</si>
  <si>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</si>
  <si>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</si>
  <si>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</si>
  <si>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</si>
  <si>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</si>
  <si>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</si>
  <si>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</si>
  <si>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</si>
  <si>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</si>
  <si>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</si>
  <si>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</si>
  <si>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</si>
  <si>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</si>
  <si>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</si>
  <si>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</si>
  <si>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</si>
  <si>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</si>
  <si>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</si>
  <si>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</si>
  <si>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</si>
  <si>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</si>
  <si>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</si>
  <si>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</si>
  <si>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</si>
  <si>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</si>
  <si>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</si>
  <si>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</si>
  <si>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</si>
  <si>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</si>
  <si>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</si>
  <si>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</si>
  <si>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</si>
  <si>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</si>
  <si>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</si>
  <si>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</si>
  <si>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</si>
  <si>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</si>
  <si>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</si>
  <si>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</si>
  <si>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</si>
  <si>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</si>
  <si>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</si>
  <si>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</si>
  <si>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</si>
  <si>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</si>
  <si>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</si>
  <si>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</si>
  <si>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</si>
  <si>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</si>
  <si>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</si>
  <si>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</si>
  <si>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</si>
  <si>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</si>
  <si>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</si>
  <si>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</si>
  <si>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</si>
  <si>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</si>
  <si>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</si>
  <si>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</si>
  <si>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</si>
  <si>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</si>
  <si>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</si>
  <si>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</si>
  <si>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</si>
  <si>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</si>
  <si>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</si>
  <si>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</si>
  <si>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</si>
  <si>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</si>
  <si>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</si>
  <si>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</si>
  <si>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</si>
  <si>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</si>
  <si>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</si>
  <si>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</si>
  <si>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</si>
  <si>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</si>
  <si>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</si>
  <si>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</si>
  <si>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</si>
  <si>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</si>
  <si>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</si>
  <si>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</si>
  <si>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</si>
  <si>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</si>
  <si>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</si>
  <si>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</si>
  <si>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</si>
  <si>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</si>
  <si>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</si>
  <si>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</si>
  <si>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</si>
  <si>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</si>
  <si>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</si>
  <si>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</si>
  <si>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</si>
  <si>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</si>
  <si>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</si>
  <si>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</si>
  <si>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</si>
  <si>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</si>
  <si>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</si>
  <si>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</si>
  <si>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</si>
  <si>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</si>
  <si>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</si>
  <si>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</si>
  <si>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</si>
  <si>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</si>
  <si>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</si>
  <si>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</si>
  <si>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</si>
  <si>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</si>
  <si>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</si>
  <si>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</si>
  <si>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</si>
  <si>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</si>
  <si>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</si>
  <si>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</si>
  <si>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</si>
  <si>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</si>
  <si>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</si>
  <si>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</si>
  <si>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</si>
  <si>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</si>
  <si>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</si>
  <si>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</si>
  <si>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</si>
  <si>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</si>
  <si>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</si>
  <si>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</si>
  <si>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</si>
  <si>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</si>
  <si>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</si>
  <si>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</si>
  <si>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</si>
  <si>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</si>
  <si>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</si>
  <si>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</si>
  <si>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</si>
  <si>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</si>
  <si>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</si>
  <si>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</si>
  <si>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</si>
  <si>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</si>
  <si>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</si>
  <si>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</si>
  <si>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</si>
  <si>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</si>
  <si>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</si>
  <si>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</si>
  <si>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</si>
  <si>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</si>
  <si>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</si>
  <si>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</si>
  <si>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</si>
  <si>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</si>
  <si>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</si>
  <si>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</si>
  <si>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</si>
  <si>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</si>
  <si>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</si>
  <si>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</si>
  <si>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</si>
  <si>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</si>
  <si>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</si>
  <si>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</si>
  <si>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</si>
  <si>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</si>
  <si>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</si>
  <si>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</si>
  <si>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</si>
  <si>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</si>
  <si>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</si>
  <si>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</si>
  <si>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</si>
  <si>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</si>
  <si>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</si>
  <si>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</si>
  <si>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</si>
  <si>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</si>
  <si>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</si>
  <si>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</si>
  <si>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</si>
  <si>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</si>
  <si>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</si>
  <si>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</si>
  <si>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</si>
  <si>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</si>
  <si>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</si>
  <si>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</si>
  <si>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</si>
  <si>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</si>
  <si>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</si>
  <si>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</si>
  <si>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</si>
  <si>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</si>
  <si>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</si>
  <si>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</si>
  <si>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</si>
  <si>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</si>
  <si>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</si>
  <si>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</si>
  <si>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</si>
  <si>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</si>
  <si>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</si>
  <si>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</si>
  <si>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</si>
  <si>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</si>
  <si>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</si>
  <si>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</si>
  <si>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</si>
  <si>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</si>
  <si>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</si>
  <si>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</si>
  <si>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</si>
  <si>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</si>
  <si>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</si>
  <si>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</si>
  <si>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</si>
  <si>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</si>
  <si>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</si>
  <si>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</si>
  <si>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</si>
  <si>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</si>
  <si>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</si>
  <si>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</si>
  <si>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</si>
  <si>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</si>
  <si>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</si>
  <si>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</si>
  <si>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</si>
  <si>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</si>
  <si>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</si>
  <si>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</si>
  <si>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</si>
  <si>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</si>
  <si>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</si>
  <si>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</si>
  <si>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</si>
  <si>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</si>
  <si>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</si>
  <si>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</si>
  <si>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</si>
  <si>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</si>
  <si>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</si>
  <si>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</si>
  <si>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</si>
  <si>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</si>
  <si>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</si>
  <si>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</si>
  <si>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</si>
  <si>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</si>
  <si>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</si>
  <si>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</si>
  <si>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</si>
  <si>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</si>
  <si>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</si>
  <si>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</si>
  <si>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</si>
  <si>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</si>
  <si>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</si>
  <si>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</si>
  <si>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</si>
  <si>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</si>
  <si>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</si>
  <si>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</si>
  <si>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</si>
  <si>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</si>
  <si>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</si>
  <si>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</si>
  <si>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</si>
  <si>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</si>
  <si>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</si>
  <si>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</si>
  <si>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</si>
  <si>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</si>
  <si>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</si>
  <si>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</si>
  <si>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</si>
  <si>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</si>
  <si>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</si>
  <si>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</si>
  <si>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</si>
  <si>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</si>
  <si>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</si>
  <si>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</si>
  <si>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</si>
  <si>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</si>
  <si>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</si>
  <si>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</si>
  <si>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</si>
  <si>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</si>
  <si>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</si>
  <si>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</si>
  <si>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</si>
  <si>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</si>
  <si>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</si>
  <si>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</si>
  <si>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</si>
  <si>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</si>
  <si>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</si>
  <si>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</si>
  <si>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</si>
  <si>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</si>
  <si>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</si>
  <si>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</si>
  <si>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</si>
  <si>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</si>
  <si>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</si>
  <si>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</si>
  <si>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</si>
  <si>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</si>
  <si>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</si>
  <si>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</si>
  <si>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</si>
  <si>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</si>
  <si>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</si>
  <si>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</si>
  <si>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</si>
  <si>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</si>
  <si>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</si>
  <si>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</si>
  <si>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</si>
  <si>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</si>
  <si>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</si>
  <si>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</si>
  <si>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</si>
  <si>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</si>
  <si>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</si>
  <si>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</si>
  <si>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</si>
  <si>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</si>
  <si>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</si>
  <si>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</si>
  <si>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</si>
  <si>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</si>
  <si>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</si>
  <si>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</si>
  <si>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</si>
  <si>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</si>
  <si>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</si>
  <si>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</si>
  <si>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</si>
  <si>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</si>
  <si>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</si>
  <si>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</si>
  <si>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</si>
  <si>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</si>
  <si>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</si>
  <si>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</si>
  <si>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</si>
  <si>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</si>
  <si>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</si>
  <si>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</si>
  <si>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</si>
  <si>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</si>
  <si>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</si>
  <si>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</si>
  <si>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</si>
  <si>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</si>
  <si>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</si>
  <si>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</si>
  <si>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</si>
  <si>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</si>
  <si>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</si>
  <si>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</si>
  <si>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</si>
  <si>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</si>
  <si>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</si>
  <si>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</si>
  <si>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</si>
  <si>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</si>
  <si>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</si>
  <si>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</si>
  <si>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</si>
  <si>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</si>
  <si>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</si>
  <si>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</si>
  <si>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</si>
  <si>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</si>
  <si>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</si>
  <si>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</si>
  <si>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</si>
  <si>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</si>
  <si>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</si>
  <si>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</si>
  <si>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</si>
  <si>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</si>
  <si>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</si>
  <si>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</si>
  <si>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</si>
  <si>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</si>
  <si>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</si>
  <si>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</si>
  <si>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</si>
  <si>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</si>
  <si>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</si>
  <si>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</si>
  <si>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</si>
  <si>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</si>
  <si>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</si>
  <si>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</si>
  <si>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</si>
  <si>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</si>
  <si>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</si>
  <si>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</si>
  <si>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</si>
  <si>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</si>
  <si>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</si>
  <si>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</si>
  <si>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</si>
  <si>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</si>
  <si>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</si>
  <si>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</si>
  <si>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</si>
  <si>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</si>
  <si>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</si>
  <si>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</si>
  <si>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</si>
  <si>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</si>
  <si>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</si>
  <si>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</si>
  <si>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</si>
  <si>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</si>
  <si>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</si>
  <si>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</si>
  <si>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</si>
  <si>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</si>
  <si>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</si>
  <si>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</si>
  <si>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</si>
  <si>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</si>
  <si>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</si>
  <si>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</si>
  <si>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</si>
  <si>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</si>
  <si>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</si>
  <si>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</si>
  <si>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</si>
  <si>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</si>
  <si>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</si>
  <si>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</si>
  <si>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</si>
  <si>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</si>
  <si>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</si>
  <si>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</si>
  <si>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</si>
  <si>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</si>
  <si>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</si>
  <si>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</si>
  <si>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</si>
  <si>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</si>
  <si>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</si>
  <si>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</si>
  <si>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</si>
  <si>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</si>
  <si>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</si>
  <si>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</si>
  <si>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</si>
  <si>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</si>
  <si>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</si>
  <si>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</si>
  <si>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</si>
  <si>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</si>
  <si>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</si>
  <si>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</si>
  <si>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</si>
  <si>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</si>
  <si>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</si>
  <si>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</si>
  <si>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</si>
  <si>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</si>
  <si>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</si>
  <si>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</si>
  <si>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</si>
  <si>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</si>
  <si>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</si>
  <si>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</si>
  <si>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</si>
  <si>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</si>
  <si>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</si>
  <si>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</si>
  <si>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</si>
  <si>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</si>
  <si>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</si>
  <si>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</si>
  <si>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</si>
  <si>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</si>
  <si>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</si>
  <si>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</si>
  <si>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</si>
  <si>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</si>
  <si>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</si>
  <si>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</si>
  <si>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</si>
  <si>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</si>
  <si>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</si>
  <si>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</si>
  <si>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</si>
  <si>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</si>
  <si>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</si>
  <si>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</si>
  <si>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</si>
  <si>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</si>
  <si>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</si>
  <si>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</si>
  <si>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</si>
  <si>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</si>
  <si>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</si>
  <si>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</si>
  <si>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</si>
  <si>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</si>
  <si>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</si>
  <si>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</si>
  <si>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</si>
  <si>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</si>
  <si>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</si>
  <si>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</si>
  <si>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</si>
  <si>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</si>
  <si>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</si>
  <si>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</si>
  <si>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</si>
  <si>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</si>
  <si>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</si>
  <si>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</si>
  <si>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</si>
  <si>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</si>
  <si>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</si>
  <si>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</si>
  <si>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</si>
  <si>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</si>
  <si>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</si>
  <si>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</si>
  <si>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</si>
  <si>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</si>
  <si>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</si>
  <si>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</si>
  <si>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</si>
  <si>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</si>
  <si>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</si>
  <si>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</si>
  <si>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</si>
  <si>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</si>
  <si>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</si>
  <si>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</si>
  <si>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</si>
  <si>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</si>
  <si>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</si>
  <si>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</si>
  <si>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</si>
  <si>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</si>
  <si>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</si>
  <si>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</si>
  <si>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</si>
  <si>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</si>
  <si>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</si>
  <si>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</si>
  <si>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</si>
  <si>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</si>
  <si>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</si>
  <si>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</si>
  <si>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</si>
  <si>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</si>
  <si>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</si>
  <si>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</si>
  <si>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</si>
  <si>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</si>
  <si>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</si>
  <si>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</si>
  <si>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</si>
  <si>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</si>
  <si>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</si>
  <si>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</si>
  <si>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</si>
  <si>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</si>
  <si>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</si>
  <si>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</si>
  <si>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</si>
  <si>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</si>
  <si>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</si>
  <si>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</si>
  <si>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</si>
  <si>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</si>
  <si>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</si>
  <si>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</si>
  <si>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</si>
  <si>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</si>
  <si>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</si>
  <si>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</si>
  <si>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</si>
  <si>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</si>
  <si>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</si>
  <si>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</si>
  <si>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</si>
  <si>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</si>
  <si>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</si>
  <si>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</si>
  <si>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</si>
  <si>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</si>
  <si>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</si>
  <si>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</si>
  <si>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</si>
  <si>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</si>
  <si>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</si>
  <si>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</si>
  <si>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</si>
  <si>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</si>
  <si>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</si>
  <si>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</si>
  <si>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</si>
  <si>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</si>
  <si>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</si>
  <si>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</si>
  <si>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</si>
  <si>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</si>
  <si>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</si>
  <si>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</si>
  <si>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</si>
  <si>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</si>
  <si>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</si>
  <si>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</si>
  <si>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</si>
  <si>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</si>
  <si>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</si>
  <si>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</si>
  <si>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</si>
  <si>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</si>
  <si>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</si>
  <si>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</si>
  <si>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</si>
  <si>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</si>
  <si>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</si>
  <si>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</si>
  <si>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</si>
  <si>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</si>
  <si>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</si>
  <si>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</si>
  <si>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</si>
  <si>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</si>
  <si>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</si>
  <si>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</si>
  <si>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</si>
  <si>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</si>
  <si>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</si>
  <si>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</si>
  <si>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</si>
  <si>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</si>
  <si>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</si>
  <si>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</si>
  <si>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</si>
  <si>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</si>
  <si>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</si>
  <si>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</si>
  <si>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</si>
  <si>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</si>
  <si>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</si>
  <si>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</si>
  <si>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</si>
  <si>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</si>
  <si>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</si>
  <si>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</si>
  <si>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</si>
  <si>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</si>
  <si>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</si>
  <si>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</si>
  <si>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</si>
  <si>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</si>
  <si>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</si>
  <si>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</si>
  <si>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</si>
  <si>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</si>
  <si>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</si>
  <si>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</si>
  <si>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</si>
  <si>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</si>
  <si>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</si>
  <si>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</si>
  <si>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</si>
  <si>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</si>
  <si>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</si>
  <si>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</si>
  <si>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</si>
  <si>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</si>
  <si>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</si>
  <si>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</si>
  <si>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</si>
  <si>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</si>
  <si>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</si>
  <si>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</si>
  <si>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</si>
  <si>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</si>
  <si>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</si>
  <si>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</si>
  <si>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</si>
  <si>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</si>
  <si>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</si>
  <si>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</si>
  <si>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</si>
  <si>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</si>
  <si>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</si>
  <si>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</si>
  <si>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</si>
  <si>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</si>
  <si>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</si>
  <si>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</si>
  <si>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</si>
  <si>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</si>
  <si>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</si>
  <si>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</si>
  <si>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</si>
  <si>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</si>
  <si>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</si>
  <si>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</si>
  <si>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</si>
  <si>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</si>
  <si>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</si>
  <si>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</si>
  <si>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</si>
  <si>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</si>
  <si>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</si>
  <si>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</si>
  <si>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</si>
  <si>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</si>
  <si>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</si>
  <si>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</si>
  <si>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</si>
  <si>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</si>
  <si>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</si>
  <si>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</si>
  <si>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</si>
  <si>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</si>
  <si>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</si>
  <si>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</si>
  <si>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</si>
  <si>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</si>
  <si>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</si>
  <si>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</si>
  <si>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</si>
  <si>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</si>
  <si>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</si>
  <si>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</si>
  <si>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</si>
  <si>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</si>
  <si>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</si>
  <si>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</si>
  <si>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</si>
  <si>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</si>
  <si>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</si>
  <si>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</si>
  <si>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</si>
  <si>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</si>
  <si>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</si>
  <si>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</si>
  <si>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</si>
  <si>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</si>
  <si>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</si>
  <si>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</si>
  <si>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</si>
  <si>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</si>
  <si>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</si>
  <si>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</si>
  <si>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</si>
  <si>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</si>
  <si>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</si>
  <si>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</si>
  <si>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</si>
  <si>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</si>
  <si>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</si>
  <si>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</si>
  <si>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</si>
  <si>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</si>
  <si>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</si>
  <si>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</si>
  <si>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</si>
  <si>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</si>
  <si>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</si>
  <si>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</si>
  <si>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</si>
  <si>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</si>
  <si>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</si>
  <si>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</si>
  <si>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</si>
  <si>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</si>
  <si>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</si>
  <si>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</si>
  <si>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</si>
  <si>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</si>
  <si>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</si>
  <si>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</si>
  <si>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</si>
  <si>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</si>
  <si>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</si>
  <si>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</si>
  <si>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</si>
  <si>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</si>
  <si>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</si>
  <si>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</si>
  <si>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</si>
  <si>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</si>
  <si>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</si>
  <si>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</si>
  <si>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</si>
  <si>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</si>
  <si>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</si>
  <si>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</si>
  <si>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</si>
  <si>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</si>
  <si>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</si>
  <si>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</si>
  <si>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</si>
  <si>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</si>
  <si>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</si>
  <si>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</si>
  <si>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</si>
  <si>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</si>
  <si>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</si>
  <si>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</si>
  <si>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</si>
  <si>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</si>
  <si>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</si>
  <si>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</si>
  <si>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</si>
  <si>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</si>
  <si>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</si>
  <si>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</si>
  <si>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</si>
  <si>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</si>
  <si>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</si>
  <si>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</si>
  <si>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</si>
  <si>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</si>
  <si>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</si>
  <si>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</si>
  <si>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</si>
  <si>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</si>
  <si>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</si>
  <si>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</si>
  <si>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</si>
  <si>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</si>
  <si>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</si>
  <si>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</si>
  <si>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</si>
  <si>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</si>
  <si>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</si>
  <si>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</si>
  <si>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</si>
  <si>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</si>
  <si>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</si>
  <si>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</si>
  <si>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</si>
  <si>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</si>
  <si>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</si>
  <si>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</si>
  <si>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</si>
  <si>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</si>
  <si>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</si>
  <si>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</si>
  <si>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</si>
  <si>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</si>
  <si>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</si>
  <si>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</si>
  <si>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</si>
  <si>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</si>
  <si>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</si>
  <si>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</si>
  <si>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</si>
  <si>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</si>
  <si>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</si>
  <si>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</si>
  <si>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</si>
  <si>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</si>
  <si>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</si>
  <si>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</si>
  <si>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</si>
  <si>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</si>
  <si>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</si>
  <si>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</si>
  <si>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</si>
  <si>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</si>
  <si>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</si>
  <si>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</si>
  <si>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</si>
  <si>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</si>
  <si>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</si>
  <si>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</si>
  <si>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</si>
  <si>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</si>
  <si>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</si>
  <si>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</si>
  <si>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</si>
  <si>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</si>
  <si>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</si>
  <si>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</si>
  <si>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</si>
  <si>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</si>
  <si>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</si>
  <si>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</si>
  <si>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</si>
  <si>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</si>
  <si>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</si>
  <si>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</si>
  <si>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</si>
  <si>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</si>
  <si>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</si>
  <si>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</si>
  <si>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</si>
  <si>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</si>
  <si>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</si>
  <si>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</si>
  <si>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</si>
  <si>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</si>
  <si>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</si>
  <si>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</si>
  <si>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</si>
  <si>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</si>
  <si>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</si>
  <si>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</si>
  <si>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</si>
  <si>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</si>
  <si>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</si>
  <si>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</si>
  <si>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</si>
  <si>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</si>
  <si>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</si>
  <si>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</si>
  <si>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</si>
  <si>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</si>
  <si>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</si>
  <si>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</si>
  <si>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</si>
  <si>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</si>
  <si>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</si>
  <si>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</si>
  <si>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</si>
  <si>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</si>
  <si>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</si>
  <si>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</si>
  <si>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</si>
  <si>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</si>
  <si>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</si>
  <si>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</si>
  <si>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</si>
  <si>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</si>
  <si>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</si>
  <si>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</si>
  <si>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</si>
  <si>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</si>
  <si>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</si>
  <si>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</si>
  <si>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</si>
  <si>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</si>
  <si>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</si>
  <si>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</si>
  <si>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</si>
  <si>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</si>
  <si>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</si>
  <si>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</si>
  <si>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</si>
  <si>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</si>
  <si>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</si>
  <si>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</si>
  <si>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</si>
  <si>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</si>
  <si>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</si>
  <si>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</si>
  <si>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</si>
  <si>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</si>
  <si>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</si>
  <si>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</si>
  <si>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</si>
  <si>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</si>
  <si>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</si>
  <si>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</si>
  <si>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</si>
  <si>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</si>
  <si>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</si>
  <si>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</si>
  <si>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</si>
  <si>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</si>
  <si>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</si>
  <si>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</si>
  <si>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</si>
  <si>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</si>
  <si>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</si>
  <si>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</si>
  <si>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</si>
  <si>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</si>
  <si>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</si>
  <si>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</si>
  <si>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</si>
  <si>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</si>
  <si>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</si>
  <si>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</si>
  <si>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</si>
  <si>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</si>
  <si>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</si>
  <si>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</si>
  <si>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</si>
  <si>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</si>
  <si>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</si>
  <si>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</si>
  <si>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</si>
  <si>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</si>
  <si>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</si>
  <si>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</si>
  <si>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</si>
  <si>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</si>
  <si>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</si>
  <si>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</si>
  <si>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</si>
  <si>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</si>
  <si>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</si>
  <si>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</si>
  <si>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</si>
  <si>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</si>
  <si>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</si>
  <si>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</si>
  <si>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</si>
  <si>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</si>
  <si>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</si>
  <si>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</si>
  <si>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</si>
  <si>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</si>
  <si>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</si>
  <si>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</si>
  <si>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</si>
  <si>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</si>
  <si>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</si>
  <si>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</si>
  <si>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</si>
  <si>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</si>
  <si>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</si>
  <si>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</si>
  <si>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</si>
  <si>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</si>
  <si>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</si>
  <si>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</si>
  <si>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</si>
  <si>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</si>
  <si>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</si>
  <si>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</si>
  <si>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</si>
  <si>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</si>
  <si>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</si>
  <si>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</si>
  <si>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</si>
  <si>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</si>
  <si>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</si>
  <si>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</si>
  <si>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</si>
  <si>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</si>
  <si>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</si>
  <si>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</si>
  <si>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</si>
  <si>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</si>
  <si>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</si>
  <si>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</si>
  <si>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</si>
  <si>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</si>
  <si>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</si>
  <si>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</si>
  <si>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</si>
  <si>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</si>
  <si>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</si>
  <si>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</si>
  <si>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</si>
  <si>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</si>
  <si>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</si>
  <si>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</si>
  <si>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</si>
  <si>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</si>
  <si>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</si>
  <si>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</si>
  <si>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</si>
  <si>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</si>
  <si>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</si>
  <si>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</si>
  <si>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</si>
  <si>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</si>
  <si>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</si>
  <si>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</si>
  <si>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</si>
  <si>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</si>
  <si>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</si>
  <si>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</si>
  <si>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</si>
  <si>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</si>
  <si>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</si>
  <si>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</si>
  <si>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</si>
  <si>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</si>
  <si>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</si>
  <si>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</si>
  <si>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</si>
  <si>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</si>
  <si>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</si>
  <si>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</si>
  <si>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</si>
  <si>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</si>
  <si>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</si>
  <si>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</si>
  <si>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</si>
  <si>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</si>
  <si>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</si>
  <si>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</si>
  <si>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</si>
  <si>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</si>
  <si>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</si>
  <si>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</si>
  <si>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</si>
  <si>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</si>
  <si>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</si>
  <si>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</si>
  <si>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</si>
  <si>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</si>
  <si>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</si>
  <si>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</si>
  <si>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</si>
  <si>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</si>
  <si>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</si>
  <si>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</si>
  <si>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</si>
  <si>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</si>
  <si>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</si>
  <si>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</si>
  <si>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</si>
  <si>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</si>
  <si>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</si>
  <si>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</si>
  <si>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</si>
  <si>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</si>
  <si>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</si>
  <si>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</si>
  <si>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</si>
  <si>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</si>
  <si>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</si>
  <si>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</si>
  <si>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</si>
  <si>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</si>
  <si>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</si>
  <si>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</si>
  <si>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</si>
  <si>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</si>
  <si>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</si>
  <si>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</si>
  <si>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</si>
  <si>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</si>
  <si>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</si>
  <si>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</si>
  <si>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</si>
  <si>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</si>
  <si>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</si>
  <si>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</si>
  <si>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</si>
  <si>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</si>
  <si>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</si>
  <si>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</si>
  <si>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</si>
  <si>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</si>
  <si>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</si>
  <si>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</si>
  <si>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</si>
  <si>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</si>
  <si>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</si>
  <si>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</si>
  <si>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</si>
  <si>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</si>
  <si>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</si>
  <si>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</si>
  <si>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</si>
  <si>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</si>
  <si>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</si>
  <si>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</si>
  <si>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</si>
  <si>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</si>
  <si>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</si>
  <si>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</si>
  <si>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</si>
  <si>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</si>
  <si>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</si>
  <si>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</si>
  <si>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</si>
  <si>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</si>
  <si>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</si>
  <si>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</si>
  <si>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</si>
  <si>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</si>
  <si>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</si>
  <si>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</si>
  <si>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</si>
  <si>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</si>
  <si>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</si>
  <si>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</si>
  <si>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</si>
  <si>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</si>
  <si>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</si>
  <si>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</si>
  <si>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</si>
  <si>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</si>
  <si>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</si>
  <si>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</si>
  <si>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</si>
  <si>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</si>
  <si>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</si>
  <si>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</si>
  <si>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</si>
  <si>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</si>
  <si>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</si>
  <si>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</si>
  <si>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</si>
  <si>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</si>
  <si>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</si>
  <si>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</si>
  <si>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</si>
  <si>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</si>
  <si>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</si>
  <si>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</si>
  <si>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</si>
  <si>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</si>
  <si>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</si>
  <si>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</si>
  <si>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</si>
  <si>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</si>
  <si>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</si>
  <si>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</si>
  <si>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</si>
  <si>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</si>
  <si>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</si>
  <si>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</si>
  <si>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</si>
  <si>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</si>
  <si>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</si>
  <si>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</si>
  <si>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</si>
  <si>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</si>
  <si>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</si>
  <si>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</si>
  <si>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</si>
  <si>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</si>
  <si>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</si>
  <si>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</si>
  <si>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</si>
  <si>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</si>
  <si>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</si>
  <si>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</si>
  <si>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</si>
  <si>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</si>
  <si>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</si>
  <si>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</si>
  <si>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</si>
  <si>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</si>
  <si>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</si>
  <si>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</si>
  <si>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</si>
  <si>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</si>
  <si>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</si>
  <si>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</si>
  <si>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</si>
  <si>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</si>
  <si>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</si>
  <si>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</si>
  <si>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</si>
  <si>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</si>
  <si>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</si>
  <si>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</si>
  <si>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</si>
  <si>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</si>
  <si>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</si>
  <si>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</si>
  <si>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</si>
  <si>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</si>
  <si>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</si>
  <si>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</si>
  <si>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</si>
  <si>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</si>
  <si>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</si>
  <si>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</si>
  <si>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</si>
  <si>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</si>
  <si>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</si>
  <si>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</si>
  <si>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</si>
  <si>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</si>
  <si>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</si>
  <si>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</si>
  <si>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</si>
  <si>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</si>
  <si>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</si>
  <si>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</si>
  <si>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</si>
  <si>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</si>
  <si>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</si>
  <si>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</si>
  <si>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</si>
  <si>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</si>
  <si>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</si>
  <si>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</si>
  <si>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</si>
  <si>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</si>
  <si>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</si>
  <si>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</si>
  <si>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</si>
  <si>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</si>
  <si>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</si>
  <si>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</si>
  <si>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</si>
  <si>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</si>
  <si>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</si>
  <si>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</si>
  <si>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</si>
  <si>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</si>
  <si>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</si>
  <si>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</si>
  <si>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</si>
  <si>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</si>
  <si>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</si>
  <si>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</si>
  <si>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</si>
  <si>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</si>
  <si>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</si>
  <si>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</si>
  <si>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</si>
  <si>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</si>
  <si>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</si>
  <si>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</si>
  <si>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</si>
  <si>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</si>
  <si>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</si>
  <si>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</si>
  <si>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</si>
  <si>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</si>
  <si>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</si>
  <si>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</si>
  <si>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</si>
  <si>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</si>
  <si>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</si>
  <si>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</si>
  <si>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</si>
  <si>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</si>
  <si>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</si>
  <si>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</si>
  <si>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</si>
  <si>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</si>
  <si>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</si>
  <si>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</si>
  <si>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</si>
  <si>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</si>
  <si>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</si>
  <si>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</si>
  <si>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</si>
  <si>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</si>
  <si>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</si>
  <si>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</si>
  <si>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</si>
  <si>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</si>
  <si>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</si>
  <si>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</si>
  <si>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</si>
  <si>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</si>
  <si>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</si>
  <si>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</si>
  <si>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</si>
  <si>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</si>
  <si>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</si>
  <si>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</si>
  <si>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</si>
  <si>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</si>
  <si>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</si>
  <si>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</si>
  <si>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</si>
  <si>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</si>
  <si>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</si>
  <si>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</si>
  <si>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</si>
  <si>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</si>
  <si>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</si>
  <si>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</si>
  <si>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</si>
  <si>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</si>
  <si>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</si>
  <si>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</si>
  <si>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</si>
  <si>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</si>
  <si>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</si>
  <si>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</si>
  <si>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</si>
  <si>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</si>
  <si>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</si>
  <si>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</si>
  <si>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</si>
  <si>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</si>
  <si>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</si>
  <si>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</si>
  <si>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</si>
  <si>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</si>
  <si>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</si>
  <si>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</si>
  <si>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</si>
  <si>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</si>
  <si>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</si>
  <si>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</si>
  <si>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</si>
  <si>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</si>
  <si>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</si>
  <si>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</si>
  <si>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</si>
  <si>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</si>
  <si>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</si>
  <si>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</si>
  <si>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</si>
  <si>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</si>
  <si>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</si>
  <si>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</si>
  <si>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</si>
  <si>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</si>
  <si>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</si>
  <si>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</si>
  <si>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</si>
  <si>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</si>
  <si>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</si>
  <si>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</si>
  <si>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</si>
  <si>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</si>
  <si>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</si>
  <si>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</si>
  <si>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</si>
  <si>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</si>
  <si>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</si>
  <si>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</si>
  <si>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</si>
  <si>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</si>
  <si>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</si>
  <si>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</si>
  <si>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</si>
  <si>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</si>
  <si>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</si>
  <si>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</si>
  <si>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</si>
  <si>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</si>
  <si>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</si>
  <si>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</si>
  <si>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</si>
  <si>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</si>
  <si>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</si>
  <si>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</si>
  <si>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</si>
  <si>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</si>
  <si>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</si>
  <si>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</si>
  <si>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</si>
  <si>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</si>
  <si>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</si>
  <si>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</si>
  <si>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</si>
  <si>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</si>
  <si>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</si>
  <si>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</si>
  <si>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</si>
  <si>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</si>
  <si>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</si>
  <si>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</si>
  <si>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</si>
  <si>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</si>
  <si>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</si>
  <si>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</si>
  <si>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</si>
  <si>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</si>
  <si>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</si>
  <si>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</si>
  <si>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</si>
  <si>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</si>
  <si>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</si>
  <si>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</si>
  <si>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</si>
  <si>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</si>
  <si>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</si>
  <si>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</si>
  <si>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</si>
  <si>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</si>
  <si>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</si>
  <si>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</si>
  <si>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</si>
  <si>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</si>
  <si>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</si>
  <si>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</si>
  <si>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</si>
  <si>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</si>
  <si>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</si>
  <si>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</si>
  <si>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</si>
  <si>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</si>
  <si>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</si>
  <si>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</si>
  <si>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</si>
  <si>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</si>
  <si>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</si>
  <si>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</si>
  <si>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</si>
  <si>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</si>
  <si>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</si>
  <si>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</si>
  <si>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</si>
  <si>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</si>
  <si>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</si>
  <si>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</si>
  <si>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</si>
  <si>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</si>
  <si>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</si>
  <si>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</si>
  <si>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</si>
  <si>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</si>
  <si>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</si>
  <si>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</si>
  <si>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</si>
  <si>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</si>
  <si>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</si>
  <si>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</si>
  <si>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</si>
  <si>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</si>
  <si>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</si>
  <si>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</si>
  <si>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</si>
  <si>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</si>
  <si>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</si>
  <si>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</si>
  <si>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</si>
  <si>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</si>
  <si>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</si>
  <si>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</si>
  <si>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</si>
  <si>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</si>
  <si>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</si>
  <si>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</si>
  <si>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</si>
  <si>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</si>
  <si>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</si>
  <si>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</si>
  <si>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</si>
  <si>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</si>
  <si>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</si>
  <si>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</si>
  <si>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</si>
  <si>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</si>
  <si>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</si>
  <si>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</si>
  <si>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</si>
  <si>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</si>
  <si>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</si>
  <si>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</si>
  <si>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</si>
  <si>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</si>
  <si>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</si>
  <si>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</si>
  <si>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</si>
  <si>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</si>
  <si>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</si>
  <si>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</si>
  <si>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</si>
  <si>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</si>
  <si>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</si>
  <si>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</si>
  <si>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</si>
  <si>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</si>
  <si>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</si>
  <si>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</si>
  <si>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</si>
  <si>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</si>
  <si>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</si>
  <si>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</si>
  <si>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</si>
  <si>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</si>
  <si>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</si>
  <si>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</si>
  <si>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</si>
  <si>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</si>
  <si>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</si>
  <si>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</si>
  <si>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</si>
  <si>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</si>
  <si>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</si>
  <si>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</si>
  <si>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</si>
  <si>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</si>
  <si>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</si>
  <si>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</si>
  <si>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</si>
  <si>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</si>
  <si>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</si>
  <si>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</si>
  <si>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</si>
  <si>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</si>
  <si>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</si>
  <si>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</si>
  <si>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</si>
  <si>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</si>
  <si>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</si>
  <si>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</si>
  <si>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</si>
  <si>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</si>
  <si>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</si>
  <si>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</si>
  <si>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</si>
  <si>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</si>
  <si>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</si>
  <si>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</si>
  <si>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</si>
  <si>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</si>
  <si>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</si>
  <si>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</si>
  <si>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</si>
  <si>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</si>
  <si>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</si>
  <si>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</si>
  <si>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</si>
  <si>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</si>
  <si>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</si>
  <si>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</si>
  <si>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</si>
  <si>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</si>
  <si>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</si>
  <si>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</si>
  <si>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</si>
  <si>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</si>
  <si>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</si>
  <si>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</si>
  <si>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</si>
  <si>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</si>
  <si>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</si>
  <si>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</si>
  <si>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</si>
  <si>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</si>
  <si>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</si>
  <si>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</si>
  <si>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</si>
  <si>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</si>
  <si>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</si>
  <si>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</si>
  <si>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</si>
  <si>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</si>
  <si>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</si>
  <si>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</si>
  <si>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</si>
  <si>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</si>
  <si>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</si>
  <si>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</si>
  <si>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</si>
  <si>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</si>
  <si>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</si>
  <si>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</si>
  <si>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</si>
  <si>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</si>
  <si>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</si>
  <si>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</si>
  <si>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</si>
  <si>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</si>
  <si>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</si>
  <si>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</si>
  <si>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</si>
  <si>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</si>
  <si>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</si>
  <si>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</si>
  <si>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</si>
  <si>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</si>
  <si>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</si>
  <si>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</si>
  <si>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</si>
  <si>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</si>
  <si>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</si>
  <si>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</si>
  <si>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</si>
  <si>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</si>
  <si>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</si>
  <si>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</si>
  <si>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</si>
  <si>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</si>
  <si>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</si>
  <si>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</si>
  <si>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</si>
  <si>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</si>
  <si>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</si>
  <si>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</si>
  <si>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</si>
  <si>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</si>
  <si>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</si>
  <si>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</si>
  <si>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</si>
  <si>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</si>
  <si>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</si>
  <si>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</si>
  <si>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</si>
  <si>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</si>
  <si>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</si>
  <si>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</si>
  <si>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</si>
  <si>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</si>
  <si>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</si>
  <si>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</si>
  <si>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</si>
  <si>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</si>
  <si>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</si>
  <si>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</si>
  <si>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</si>
  <si>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</si>
  <si>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</si>
  <si>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</si>
  <si>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</si>
  <si>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</si>
  <si>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</si>
  <si>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</si>
  <si>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</si>
  <si>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</si>
  <si>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</si>
  <si>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</si>
  <si>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</si>
  <si>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</si>
  <si>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</si>
  <si>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</si>
  <si>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</si>
  <si>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</si>
  <si>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</si>
  <si>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</si>
  <si>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</si>
  <si>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</si>
  <si>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</si>
  <si>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</si>
  <si>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</si>
  <si>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</si>
  <si>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</si>
  <si>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</si>
  <si>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</si>
  <si>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</si>
  <si>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</si>
  <si>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</si>
  <si>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</si>
  <si>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</si>
  <si>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</si>
  <si>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</si>
  <si>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</si>
  <si>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</si>
  <si>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</si>
  <si>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</si>
  <si>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</si>
  <si>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</si>
  <si>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</si>
  <si>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</si>
  <si>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</si>
  <si>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</si>
  <si>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</si>
  <si>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</si>
  <si>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</si>
  <si>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</si>
  <si>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</si>
  <si>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</si>
  <si>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</si>
  <si>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</si>
  <si>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</si>
  <si>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</si>
  <si>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</si>
  <si>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</si>
  <si>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</si>
  <si>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</si>
  <si>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</si>
  <si>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</si>
  <si>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</si>
  <si>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</si>
  <si>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</si>
  <si>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</si>
  <si>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</si>
  <si>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</si>
  <si>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</si>
  <si>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</si>
  <si>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</si>
  <si>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</si>
  <si>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</si>
  <si>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</si>
  <si>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</si>
  <si>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</si>
  <si>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</si>
  <si>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</si>
  <si>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</si>
  <si>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</si>
  <si>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</si>
  <si>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</si>
  <si>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</si>
  <si>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</si>
  <si>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</si>
  <si>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</si>
  <si>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</si>
  <si>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</si>
  <si>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</si>
  <si>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</si>
  <si>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</si>
  <si>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</si>
  <si>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</si>
  <si>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</si>
  <si>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</si>
  <si>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</si>
  <si>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</si>
  <si>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</si>
  <si>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</si>
  <si>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</si>
  <si>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</si>
  <si>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</si>
  <si>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</si>
  <si>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</si>
  <si>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</si>
  <si>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</si>
  <si>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</si>
  <si>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</si>
  <si>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</si>
  <si>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</si>
  <si>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</si>
  <si>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</si>
  <si>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</si>
  <si>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</si>
  <si>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</si>
  <si>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</si>
  <si>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</si>
  <si>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</si>
  <si>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</si>
  <si>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</si>
  <si>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</si>
  <si>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</si>
  <si>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</si>
  <si>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</si>
  <si>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</si>
  <si>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</si>
  <si>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</si>
  <si>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</si>
  <si>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</si>
  <si>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</si>
  <si>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</si>
  <si>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</si>
  <si>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</si>
  <si>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</si>
  <si>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</si>
  <si>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</si>
  <si>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</si>
  <si>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</si>
  <si>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</si>
  <si>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</si>
  <si>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</si>
  <si>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</si>
  <si>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</si>
  <si>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</si>
  <si>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</si>
  <si>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</si>
  <si>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</si>
  <si>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</si>
  <si>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</si>
  <si>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</si>
  <si>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</si>
  <si>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</si>
  <si>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</si>
  <si>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</si>
  <si>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</si>
  <si>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</si>
  <si>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</si>
  <si>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</si>
  <si>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</si>
  <si>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</si>
  <si>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</si>
  <si>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</si>
  <si>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</si>
  <si>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</si>
  <si>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</si>
  <si>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</si>
  <si>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</si>
  <si>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</si>
  <si>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</si>
  <si>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</si>
  <si>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</si>
  <si>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</si>
  <si>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</si>
  <si>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</si>
  <si>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</si>
  <si>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</si>
  <si>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</si>
  <si>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</si>
  <si>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</si>
  <si>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</si>
  <si>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</si>
  <si>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</si>
  <si>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</si>
  <si>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</si>
  <si>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</si>
  <si>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</si>
  <si>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</si>
  <si>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</si>
  <si>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</si>
  <si>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</si>
  <si>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</si>
  <si>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</si>
  <si>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</si>
  <si>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</si>
  <si>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</si>
  <si>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</si>
  <si>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</si>
  <si>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</si>
  <si>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</si>
  <si>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</si>
  <si>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</si>
  <si>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</si>
  <si>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</si>
  <si>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</si>
  <si>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</si>
  <si>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</si>
  <si>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</si>
  <si>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</si>
  <si>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</si>
  <si>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</si>
  <si>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</si>
  <si>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</si>
  <si>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</si>
  <si>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</si>
  <si>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</si>
  <si>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</si>
  <si>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</si>
  <si>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</si>
  <si>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</si>
  <si>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</si>
  <si>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</si>
  <si>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</si>
  <si>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</si>
  <si>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</si>
  <si>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</si>
  <si>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</si>
  <si>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</si>
  <si>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</si>
  <si>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</si>
  <si>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</si>
  <si>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</si>
  <si>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</si>
  <si>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</si>
  <si>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</si>
  <si>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</si>
  <si>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</si>
  <si>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</si>
  <si>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</si>
  <si>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</si>
  <si>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</si>
  <si>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</si>
  <si>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</si>
  <si>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</si>
  <si>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</si>
  <si>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</si>
  <si>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</si>
  <si>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</si>
  <si>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</si>
  <si>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</si>
  <si>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</si>
  <si>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</si>
  <si>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</si>
  <si>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</si>
  <si>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</si>
  <si>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</si>
  <si>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</si>
  <si>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</si>
  <si>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</si>
  <si>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</si>
  <si>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</si>
  <si>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</si>
  <si>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</si>
  <si>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</si>
  <si>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</si>
  <si>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</si>
  <si>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</si>
  <si>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</si>
  <si>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</si>
  <si>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</si>
  <si>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</si>
  <si>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</si>
  <si>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</si>
  <si>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</si>
  <si>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</si>
  <si>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</si>
  <si>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</si>
  <si>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</si>
  <si>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</si>
  <si>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</si>
  <si>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</si>
  <si>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</si>
  <si>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</si>
  <si>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</si>
  <si>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</si>
  <si>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</si>
  <si>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</si>
  <si>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</si>
  <si>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</si>
  <si>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</si>
  <si>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</si>
  <si>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</si>
  <si>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</si>
  <si>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</si>
  <si>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</si>
  <si>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</si>
  <si>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</si>
  <si>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</si>
  <si>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</si>
  <si>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</si>
  <si>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</si>
  <si>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</si>
  <si>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</si>
  <si>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</si>
  <si>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</si>
  <si>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</si>
  <si>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</si>
  <si>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</si>
  <si>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</si>
  <si>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</si>
  <si>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</si>
  <si>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</si>
  <si>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</si>
  <si>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</si>
  <si>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</si>
  <si>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</si>
  <si>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</si>
  <si>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</si>
  <si>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</si>
  <si>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</si>
  <si>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</si>
  <si>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</si>
  <si>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</si>
  <si>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</si>
  <si>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</si>
  <si>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</si>
  <si>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</si>
  <si>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</si>
  <si>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</si>
  <si>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</si>
  <si>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</si>
  <si>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</si>
  <si>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</si>
  <si>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</si>
  <si>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</si>
  <si>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</si>
  <si>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</si>
  <si>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</si>
  <si>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</si>
  <si>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</si>
  <si>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</si>
  <si>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</si>
  <si>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</si>
  <si>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</si>
  <si>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</si>
  <si>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</si>
  <si>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</si>
  <si>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</si>
  <si>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</si>
  <si>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</si>
  <si>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</si>
  <si>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</si>
  <si>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</si>
  <si>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</si>
  <si>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</si>
  <si>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</si>
  <si>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</si>
  <si>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</si>
  <si>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</si>
  <si>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</si>
  <si>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</si>
  <si>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</si>
  <si>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</si>
  <si>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</si>
  <si>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</si>
  <si>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</si>
  <si>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</si>
  <si>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</si>
  <si>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</si>
  <si>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</si>
  <si>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</si>
  <si>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</si>
  <si>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</si>
  <si>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</si>
  <si>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</si>
  <si>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</si>
  <si>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</si>
  <si>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</si>
  <si>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</si>
  <si>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</si>
  <si>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</si>
  <si>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</si>
  <si>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</si>
  <si>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</si>
  <si>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</si>
  <si>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</si>
  <si>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</si>
  <si>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</si>
  <si>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</si>
  <si>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</si>
  <si>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</si>
  <si>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</si>
  <si>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</si>
  <si>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</si>
  <si>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</si>
  <si>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</si>
  <si>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</si>
  <si>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</si>
  <si>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</si>
  <si>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</si>
  <si>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</si>
  <si>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</si>
  <si>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</si>
  <si>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</si>
  <si>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</si>
  <si>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</si>
  <si>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</si>
  <si>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</si>
  <si>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</si>
  <si>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</si>
  <si>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</si>
  <si>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</si>
  <si>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</si>
  <si>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</si>
  <si>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</si>
  <si>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</si>
  <si>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</si>
  <si>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</si>
  <si>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</si>
  <si>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</si>
  <si>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</si>
  <si>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</si>
  <si>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</si>
  <si>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</si>
  <si>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</si>
  <si>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</si>
  <si>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</si>
  <si>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</si>
  <si>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</si>
  <si>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</si>
  <si>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</si>
  <si>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</si>
  <si>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</si>
  <si>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</si>
  <si>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</si>
  <si>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</si>
  <si>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</si>
  <si>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</si>
  <si>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</si>
  <si>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</si>
  <si>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</si>
  <si>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</si>
  <si>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</si>
  <si>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</si>
  <si>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</si>
  <si>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</si>
  <si>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</si>
  <si>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</si>
  <si>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</si>
  <si>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</si>
  <si>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</si>
  <si>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</si>
  <si>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</si>
  <si>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</si>
  <si>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</si>
  <si>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</si>
  <si>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</si>
  <si>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</si>
  <si>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</si>
  <si>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</si>
  <si>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</si>
  <si>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</si>
  <si>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</si>
  <si>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</si>
  <si>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</si>
  <si>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</si>
  <si>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</si>
  <si>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</si>
  <si>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</si>
  <si>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</si>
  <si>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</si>
  <si>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</si>
  <si>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</si>
  <si>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</si>
  <si>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</si>
  <si>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</si>
  <si>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</si>
  <si>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</si>
  <si>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</si>
  <si>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</si>
  <si>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</si>
  <si>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</si>
  <si>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</si>
  <si>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</si>
  <si>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</si>
  <si>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</si>
  <si>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</si>
  <si>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</si>
  <si>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</si>
  <si>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</si>
  <si>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</si>
  <si>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</si>
  <si>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</si>
  <si>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</si>
  <si>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</si>
  <si>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</si>
  <si>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</si>
  <si>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</si>
  <si>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</si>
  <si>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</si>
  <si>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</si>
  <si>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</si>
  <si>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</si>
  <si>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</si>
  <si>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</si>
  <si>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</si>
  <si>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</si>
  <si>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</si>
  <si>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</si>
  <si>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</si>
  <si>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</si>
  <si>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</si>
  <si>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</si>
  <si>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</si>
  <si>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</si>
  <si>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</si>
  <si>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</si>
  <si>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</si>
  <si>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</si>
  <si>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</si>
  <si>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</si>
  <si>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</si>
  <si>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</si>
  <si>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</si>
  <si>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</si>
  <si>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</si>
  <si>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</si>
  <si>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</si>
  <si>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</si>
  <si>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</si>
  <si>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</si>
  <si>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</si>
  <si>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</si>
  <si>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</si>
  <si>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</si>
  <si>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</si>
  <si>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</si>
  <si>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</si>
  <si>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</si>
  <si>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</si>
  <si>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</si>
  <si>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</si>
  <si>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</si>
  <si>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</si>
  <si>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</si>
  <si>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</si>
  <si>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</si>
  <si>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</si>
  <si>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</si>
  <si>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</si>
  <si>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</si>
  <si>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</si>
  <si>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</si>
  <si>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</si>
  <si>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</si>
  <si>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</si>
  <si>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</si>
  <si>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</si>
  <si>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</si>
  <si>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</si>
  <si>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</si>
  <si>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</si>
  <si>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</si>
  <si>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</si>
  <si>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</si>
  <si>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</si>
  <si>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</si>
  <si>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</si>
  <si>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</si>
  <si>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</si>
  <si>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</si>
  <si>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</si>
  <si>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</si>
  <si>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</si>
  <si>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</si>
  <si>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</si>
  <si>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</si>
  <si>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</si>
  <si>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</si>
  <si>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</si>
  <si>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</si>
  <si>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</si>
  <si>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</si>
  <si>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</si>
  <si>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</si>
  <si>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</si>
  <si>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</si>
  <si>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</si>
  <si>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</si>
  <si>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</si>
  <si>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</si>
  <si>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</si>
  <si>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</si>
  <si>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</si>
  <si>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</si>
  <si>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</si>
  <si>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</si>
  <si>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</si>
  <si>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</si>
  <si>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</si>
  <si>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</si>
  <si>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</si>
  <si>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</si>
  <si>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</si>
  <si>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</si>
  <si>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</si>
  <si>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</si>
  <si>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</si>
  <si>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</si>
  <si>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</si>
  <si>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</si>
  <si>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</si>
  <si>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</si>
  <si>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</si>
  <si>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</si>
  <si>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</si>
  <si>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</si>
  <si>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</si>
  <si>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</si>
  <si>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</si>
  <si>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</si>
  <si>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</si>
  <si>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</si>
  <si>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</si>
  <si>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</si>
  <si>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</si>
  <si>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</si>
  <si>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</si>
  <si>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</si>
  <si>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</si>
  <si>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</si>
  <si>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</si>
  <si>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</si>
  <si>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</si>
  <si>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</si>
  <si>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</si>
  <si>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</si>
  <si>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</si>
  <si>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</si>
  <si>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</si>
  <si>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</si>
  <si>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</si>
  <si>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</si>
  <si>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</si>
  <si>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</si>
  <si>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</si>
  <si>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</si>
  <si>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</si>
  <si>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</si>
  <si>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</si>
  <si>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</si>
  <si>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</si>
  <si>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</si>
  <si>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</si>
  <si>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</si>
  <si>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</si>
  <si>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</si>
  <si>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</si>
  <si>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</si>
  <si>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</si>
  <si>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</si>
  <si>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</si>
  <si>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</si>
  <si>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</si>
  <si>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</si>
  <si>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</si>
  <si>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</si>
  <si>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</si>
  <si>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</si>
  <si>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</si>
  <si>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</si>
  <si>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</si>
  <si>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</si>
  <si>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</si>
  <si>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</si>
  <si>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</si>
  <si>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</si>
  <si>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</si>
  <si>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</si>
  <si>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</si>
  <si>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</si>
  <si>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</si>
  <si>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</si>
  <si>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</si>
  <si>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</si>
  <si>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</si>
  <si>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</si>
  <si>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</si>
  <si>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</si>
  <si>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</si>
  <si>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</si>
  <si>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</si>
  <si>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</si>
  <si>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</si>
  <si>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</si>
  <si>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</si>
  <si>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</si>
  <si>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</si>
  <si>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</si>
  <si>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</si>
  <si>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</si>
  <si>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</si>
  <si>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</si>
  <si>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</si>
  <si>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</si>
  <si>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</si>
  <si>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</si>
  <si>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</si>
  <si>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</si>
  <si>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</si>
  <si>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</si>
  <si>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</si>
  <si>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</si>
  <si>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</si>
  <si>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</si>
  <si>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</si>
  <si>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</si>
  <si>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</si>
  <si>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</si>
  <si>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</si>
  <si>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</si>
  <si>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</si>
  <si>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</si>
  <si>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</si>
  <si>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</si>
  <si>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</si>
  <si>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</si>
  <si>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</si>
  <si>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</si>
  <si>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</si>
  <si>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</si>
  <si>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</si>
  <si>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</si>
  <si>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</si>
  <si>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</si>
  <si>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</si>
  <si>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</si>
  <si>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</si>
  <si>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</si>
  <si>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</si>
  <si>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</si>
  <si>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</si>
  <si>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</si>
  <si>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</si>
  <si>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</si>
  <si>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</si>
  <si>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</si>
  <si>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</si>
  <si>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</si>
  <si>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</si>
  <si>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</si>
  <si>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</si>
  <si>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</si>
  <si>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</si>
  <si>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</si>
  <si>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</si>
  <si>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</si>
  <si>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</si>
  <si>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</si>
  <si>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</si>
  <si>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</si>
  <si>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</si>
  <si>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</si>
  <si>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</si>
  <si>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</si>
  <si>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</si>
  <si>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</si>
  <si>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</si>
  <si>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</si>
  <si>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</si>
  <si>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</si>
  <si>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</si>
  <si>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</si>
  <si>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</si>
  <si>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</si>
  <si>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</si>
  <si>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</si>
  <si>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</si>
  <si>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</si>
  <si>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</si>
  <si>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</si>
  <si>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</si>
  <si>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</si>
  <si>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</si>
  <si>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</si>
  <si>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</si>
  <si>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</si>
  <si>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</si>
  <si>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</si>
  <si>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</si>
  <si>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</si>
  <si>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</si>
  <si>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</si>
  <si>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</si>
  <si>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</si>
  <si>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</si>
  <si>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</si>
  <si>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</si>
  <si>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</si>
  <si>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</si>
  <si>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</si>
  <si>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</si>
  <si>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</si>
  <si>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</si>
  <si>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</si>
  <si>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</si>
  <si>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</si>
  <si>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</si>
  <si>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</si>
  <si>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</si>
  <si>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</si>
  <si>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</si>
  <si>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</si>
  <si>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</si>
  <si>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</si>
  <si>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</si>
  <si>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</si>
  <si>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</si>
  <si>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</si>
  <si>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</si>
  <si>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</si>
  <si>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</si>
  <si>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</si>
  <si>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</si>
  <si>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</si>
  <si>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</si>
  <si>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</si>
  <si>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</si>
  <si>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</si>
  <si>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</si>
  <si>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</si>
  <si>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</si>
  <si>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</si>
  <si>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</si>
  <si>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</si>
  <si>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</si>
  <si>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</si>
  <si>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</si>
  <si>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</si>
  <si>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</si>
  <si>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</si>
  <si>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</si>
  <si>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</si>
  <si>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</si>
  <si>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</si>
  <si>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</si>
  <si>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</si>
  <si>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</si>
  <si>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</si>
  <si>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</si>
  <si>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</si>
  <si>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</si>
  <si>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</si>
  <si>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</si>
  <si>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</si>
  <si>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</si>
  <si>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</si>
  <si>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</si>
  <si>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</si>
  <si>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</si>
  <si>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</si>
  <si>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</si>
  <si>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</si>
  <si>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</si>
  <si>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</si>
  <si>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</si>
  <si>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</si>
  <si>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</si>
  <si>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</si>
  <si>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</si>
  <si>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</si>
  <si>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</si>
  <si>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</si>
  <si>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</si>
  <si>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</si>
  <si>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</si>
  <si>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</si>
  <si>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</si>
  <si>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</si>
  <si>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</si>
  <si>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</si>
  <si>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</si>
  <si>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</si>
  <si>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</si>
  <si>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</si>
  <si>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</si>
  <si>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</si>
  <si>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</si>
  <si>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</si>
  <si>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</si>
  <si>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</si>
  <si>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</si>
  <si>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</si>
  <si>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</si>
  <si>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</si>
  <si>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</si>
  <si>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</si>
  <si>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</si>
  <si>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</si>
  <si>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</si>
  <si>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</si>
  <si>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</si>
  <si>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</si>
  <si>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</si>
  <si>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</si>
  <si>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</si>
  <si>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</si>
  <si>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</si>
  <si>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</si>
  <si>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</si>
  <si>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</si>
  <si>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</si>
  <si>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</si>
  <si>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</si>
  <si>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</si>
  <si>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</si>
  <si>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</si>
  <si>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</si>
  <si>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</si>
  <si>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</si>
  <si>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</si>
  <si>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</si>
  <si>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</si>
  <si>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</si>
  <si>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</si>
  <si>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</si>
  <si>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</si>
  <si>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</si>
  <si>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</si>
  <si>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</si>
  <si>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</si>
  <si>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</si>
  <si>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</si>
  <si>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</si>
  <si>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</si>
  <si>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</si>
  <si>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</si>
  <si>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</si>
  <si>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</si>
  <si>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</si>
  <si>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</si>
  <si>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</si>
  <si>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</si>
  <si>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</si>
  <si>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</si>
  <si>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</si>
  <si>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</si>
  <si>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</si>
  <si>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</si>
  <si>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</si>
  <si>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</si>
  <si>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</si>
  <si>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</si>
  <si>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</si>
  <si>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</si>
  <si>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</si>
  <si>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</si>
  <si>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</si>
  <si>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</si>
  <si>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</si>
  <si>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</si>
  <si>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</si>
  <si>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</si>
  <si>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</si>
  <si>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</si>
  <si>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</si>
  <si>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</si>
  <si>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</si>
  <si>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</si>
  <si>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</si>
  <si>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</si>
  <si>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</si>
  <si>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</si>
  <si>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</si>
  <si>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</si>
  <si>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</si>
  <si>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</si>
  <si>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</si>
  <si>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</si>
  <si>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</si>
  <si>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</si>
  <si>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</si>
  <si>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</si>
  <si>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</si>
  <si>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</si>
  <si>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</si>
  <si>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</si>
  <si>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</si>
  <si>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</si>
  <si>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</si>
  <si>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</si>
  <si>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</si>
  <si>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</si>
  <si>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</si>
  <si>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</si>
  <si>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</si>
  <si>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</si>
  <si>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</si>
  <si>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</si>
  <si>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</si>
  <si>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</si>
  <si>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</si>
  <si>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</si>
  <si>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</si>
  <si>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</si>
  <si>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</si>
  <si>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</si>
  <si>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</si>
  <si>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</si>
  <si>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</si>
  <si>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</si>
  <si>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</si>
  <si>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</si>
  <si>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</si>
  <si>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</si>
  <si>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</si>
  <si>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</si>
  <si>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</si>
  <si>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</si>
  <si>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</si>
  <si>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</si>
  <si>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</si>
  <si>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</si>
  <si>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</si>
  <si>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</si>
  <si>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</si>
  <si>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</si>
  <si>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</si>
  <si>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</si>
  <si>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</si>
  <si>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</si>
  <si>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</si>
  <si>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</si>
  <si>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</si>
  <si>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</si>
  <si>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</si>
  <si>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</si>
  <si>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</si>
  <si>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</si>
  <si>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</si>
  <si>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</si>
  <si>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</si>
  <si>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</si>
  <si>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</si>
  <si>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</si>
  <si>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</si>
  <si>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</si>
  <si>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</si>
  <si>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</si>
  <si>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</si>
  <si>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</si>
  <si>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</si>
  <si>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</si>
  <si>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</si>
  <si>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</si>
  <si>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</si>
  <si>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</si>
  <si>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</si>
  <si>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</si>
  <si>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</si>
  <si>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</si>
  <si>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</si>
  <si>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</si>
  <si>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</si>
  <si>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</si>
  <si>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</si>
  <si>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</si>
  <si>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</si>
  <si>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</si>
  <si>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</si>
  <si>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</si>
  <si>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</si>
  <si>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</si>
  <si>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</si>
  <si>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</si>
  <si>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</si>
  <si>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</si>
  <si>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</si>
  <si>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</si>
  <si>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</si>
  <si>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</si>
  <si>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</si>
  <si>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</si>
  <si>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</si>
  <si>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</si>
  <si>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</si>
  <si>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</si>
  <si>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</si>
  <si>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</si>
  <si>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</si>
  <si>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</si>
  <si>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</si>
  <si>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</si>
  <si>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</si>
  <si>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</si>
  <si>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</si>
  <si>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</si>
  <si>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</si>
  <si>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</si>
  <si>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</si>
  <si>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</si>
  <si>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</si>
  <si>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</si>
  <si>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</si>
  <si>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</si>
  <si>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</si>
  <si>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</si>
  <si>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</si>
  <si>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</si>
  <si>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</si>
  <si>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</si>
  <si>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</si>
  <si>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</si>
  <si>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</si>
  <si>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</si>
  <si>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</si>
  <si>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</si>
  <si>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</si>
  <si>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</si>
  <si>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</si>
  <si>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</si>
  <si>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</si>
  <si>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</si>
  <si>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</si>
  <si>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</si>
  <si>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</si>
  <si>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</si>
  <si>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</si>
  <si>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</si>
  <si>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</si>
  <si>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</si>
  <si>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</si>
  <si>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</si>
  <si>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</si>
  <si>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</si>
  <si>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</si>
  <si>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</si>
  <si>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</si>
  <si>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</si>
  <si>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</si>
  <si>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</si>
  <si>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</si>
  <si>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</si>
  <si>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</si>
  <si>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</si>
  <si>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</si>
  <si>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</si>
  <si>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</si>
  <si>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</si>
  <si>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</si>
  <si>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</si>
  <si>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</si>
  <si>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</si>
  <si>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</si>
  <si>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</si>
  <si>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</si>
  <si>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</si>
  <si>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</si>
  <si>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</si>
  <si>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</si>
  <si>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</si>
  <si>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</si>
  <si>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</si>
  <si>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</si>
  <si>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</si>
  <si>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</si>
  <si>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</si>
  <si>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</si>
  <si>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</si>
  <si>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</si>
  <si>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</si>
  <si>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</si>
  <si>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</si>
  <si>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</si>
  <si>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</si>
  <si>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</si>
  <si>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</si>
  <si>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</si>
  <si>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</si>
  <si>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</si>
  <si>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</si>
  <si>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</si>
  <si>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</si>
  <si>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</si>
  <si>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</si>
  <si>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</si>
  <si>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</si>
  <si>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</si>
  <si>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</si>
  <si>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</si>
  <si>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</si>
  <si>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</si>
  <si>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</si>
  <si>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</si>
  <si>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</si>
  <si>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</si>
  <si>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</si>
  <si>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</si>
  <si>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</si>
  <si>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</si>
  <si>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</si>
  <si>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</si>
  <si>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</si>
  <si>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</si>
  <si>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</si>
  <si>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</si>
  <si>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</si>
  <si>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</si>
  <si>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</si>
  <si>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</si>
  <si>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</si>
  <si>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</si>
  <si>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</si>
  <si>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</si>
  <si>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</si>
  <si>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</si>
  <si>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</si>
  <si>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</si>
  <si>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</si>
  <si>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</si>
  <si>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</si>
  <si>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</si>
  <si>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</si>
  <si>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</si>
  <si>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</si>
  <si>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</si>
  <si>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</si>
  <si>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</si>
  <si>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</si>
  <si>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</si>
  <si>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</si>
  <si>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</si>
  <si>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</si>
  <si>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</si>
  <si>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</si>
  <si>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</si>
  <si>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</si>
  <si>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</si>
  <si>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</si>
  <si>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</si>
  <si>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</si>
  <si>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</si>
  <si>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</si>
  <si>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</si>
  <si>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</si>
  <si>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</si>
  <si>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</si>
  <si>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</si>
  <si>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</si>
  <si>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</si>
  <si>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</si>
  <si>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</si>
  <si>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</si>
  <si>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</si>
  <si>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</si>
  <si>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</si>
  <si>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</si>
  <si>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</si>
  <si>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</si>
  <si>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</si>
  <si>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</si>
  <si>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</si>
  <si>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</si>
  <si>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</si>
  <si>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</si>
  <si>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</si>
  <si>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</si>
  <si>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</si>
  <si>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</si>
  <si>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</si>
  <si>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</si>
  <si>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</si>
  <si>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</si>
  <si>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</si>
  <si>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</si>
  <si>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</si>
  <si>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</si>
  <si>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</si>
  <si>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</si>
  <si>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</si>
  <si>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</si>
  <si>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</si>
  <si>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</si>
  <si>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</si>
  <si>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</si>
  <si>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</si>
  <si>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</si>
  <si>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</si>
  <si>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</si>
  <si>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</si>
  <si>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</si>
  <si>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</si>
  <si>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</si>
  <si>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</si>
  <si>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</si>
  <si>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</si>
  <si>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</si>
  <si>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</si>
  <si>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</si>
  <si>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</si>
  <si>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</si>
  <si>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</si>
  <si>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</si>
  <si>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</si>
  <si>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</si>
  <si>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</si>
  <si>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</si>
  <si>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</si>
  <si>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</si>
  <si>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</si>
  <si>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</si>
  <si>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</si>
  <si>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</si>
  <si>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</si>
  <si>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</si>
  <si>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</si>
  <si>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</si>
  <si>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</si>
  <si>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</si>
  <si>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</si>
  <si>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</si>
  <si>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</si>
  <si>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</si>
  <si>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</si>
  <si>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</si>
  <si>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</si>
  <si>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</si>
  <si>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</si>
  <si>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</si>
  <si>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</si>
  <si>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</si>
  <si>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</si>
  <si>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</si>
  <si>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</si>
  <si>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</si>
  <si>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</si>
  <si>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</si>
  <si>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</si>
  <si>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</si>
  <si>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</si>
  <si>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</si>
  <si>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</si>
  <si>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</si>
  <si>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</si>
  <si>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</si>
  <si>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</si>
  <si>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</si>
  <si>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</si>
  <si>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</si>
  <si>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</si>
  <si>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</si>
  <si>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</si>
  <si>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</si>
  <si>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</si>
  <si>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</si>
  <si>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</si>
  <si>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</si>
  <si>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</si>
  <si>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</si>
  <si>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</si>
  <si>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</si>
  <si>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</si>
  <si>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</si>
  <si>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</si>
  <si>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</si>
  <si>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</si>
  <si>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</si>
  <si>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</si>
  <si>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</si>
  <si>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</si>
  <si>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</si>
  <si>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</si>
  <si>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</si>
  <si>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</si>
  <si>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</si>
  <si>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</si>
  <si>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</si>
  <si>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</si>
  <si>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</si>
  <si>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</si>
  <si>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</si>
  <si>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</si>
  <si>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</si>
  <si>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</si>
  <si>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</si>
  <si>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</si>
  <si>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</si>
  <si>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</si>
  <si>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</si>
  <si>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</si>
  <si>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</si>
  <si>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</si>
  <si>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</si>
  <si>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</si>
  <si>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</si>
  <si>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</si>
  <si>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</si>
  <si>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</si>
  <si>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</si>
  <si>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</si>
  <si>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</si>
  <si>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</si>
  <si>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</si>
  <si>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</si>
  <si>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</si>
  <si>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</si>
  <si>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</si>
  <si>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</si>
  <si>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</si>
  <si>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</si>
  <si>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</si>
  <si>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</si>
  <si>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</si>
  <si>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</si>
  <si>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</si>
  <si>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</si>
  <si>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</si>
  <si>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</si>
  <si>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</si>
  <si>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</si>
  <si>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</si>
  <si>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</si>
  <si>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</si>
  <si>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</si>
  <si>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</si>
  <si>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</si>
  <si>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</si>
  <si>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</si>
  <si>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</si>
  <si>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</si>
  <si>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</si>
  <si>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</si>
  <si>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</si>
  <si>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</si>
  <si>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</si>
  <si>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</si>
  <si>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</si>
  <si>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</si>
  <si>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</si>
  <si>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</si>
  <si>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</si>
  <si>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</si>
  <si>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</si>
  <si>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</si>
  <si>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</si>
  <si>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</si>
  <si>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</si>
  <si>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</si>
  <si>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</si>
  <si>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</si>
  <si>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</si>
  <si>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</si>
  <si>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</si>
  <si>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</si>
  <si>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</si>
  <si>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</si>
  <si>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</si>
  <si>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</si>
  <si>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</si>
  <si>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</si>
  <si>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</si>
  <si>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</si>
  <si>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</si>
  <si>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</si>
  <si>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</si>
  <si>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</si>
  <si>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</si>
  <si>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</si>
  <si>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</si>
  <si>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</si>
  <si>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</si>
  <si>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</si>
  <si>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</si>
  <si>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</si>
  <si>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</si>
  <si>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</si>
  <si>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</si>
  <si>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</si>
  <si>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</si>
  <si>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</si>
  <si>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</si>
  <si>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</si>
  <si>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</si>
  <si>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</si>
  <si>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</si>
  <si>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</si>
  <si>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</si>
  <si>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</si>
  <si>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</si>
  <si>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</si>
  <si>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</si>
  <si>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</si>
  <si>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</si>
  <si>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</si>
  <si>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</si>
  <si>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</si>
  <si>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</si>
  <si>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</si>
  <si>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</si>
  <si>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</si>
  <si>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</si>
  <si>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</si>
  <si>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</si>
  <si>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</si>
  <si>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</si>
  <si>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</si>
  <si>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</si>
  <si>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</si>
  <si>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</si>
  <si>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</si>
  <si>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</si>
  <si>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</si>
  <si>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</si>
  <si>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</si>
  <si>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</si>
  <si>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</si>
  <si>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</si>
  <si>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</si>
  <si>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</si>
  <si>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</si>
  <si>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</si>
  <si>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</si>
  <si>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</si>
  <si>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</si>
  <si>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</si>
  <si>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</si>
  <si>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</si>
  <si>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</si>
  <si>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</si>
  <si>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</si>
  <si>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</si>
  <si>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</si>
  <si>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</si>
  <si>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</si>
  <si>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</si>
  <si>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</si>
  <si>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</si>
  <si>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</si>
  <si>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</si>
  <si>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</si>
  <si>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</si>
  <si>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</si>
  <si>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</si>
  <si>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</si>
  <si>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</si>
  <si>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</si>
  <si>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</si>
  <si>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</si>
  <si>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</si>
  <si>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</si>
  <si>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</si>
  <si>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</si>
  <si>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</si>
  <si>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</si>
  <si>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</si>
  <si>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</si>
  <si>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</si>
  <si>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</si>
  <si>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</si>
  <si>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</si>
  <si>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</si>
  <si>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</si>
  <si>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</si>
  <si>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</si>
  <si>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</si>
  <si>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</si>
  <si>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</si>
  <si>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</si>
  <si>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</si>
  <si>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</si>
  <si>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</si>
  <si>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</si>
  <si>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</si>
  <si>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</si>
  <si>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</si>
  <si>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</si>
  <si>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</si>
  <si>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</si>
  <si>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</si>
  <si>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</si>
  <si>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</si>
  <si>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</si>
  <si>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</si>
  <si>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</si>
  <si>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</si>
  <si>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</si>
  <si>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</si>
  <si>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</si>
  <si>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</si>
  <si>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</si>
  <si>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</si>
  <si>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</si>
  <si>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</si>
  <si>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</si>
  <si>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</si>
  <si>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</si>
  <si>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</si>
  <si>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</si>
  <si>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</si>
  <si>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</si>
  <si>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</si>
  <si>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</si>
  <si>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</si>
  <si>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</si>
  <si>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</si>
  <si>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</si>
  <si>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</si>
  <si>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</si>
  <si>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</si>
  <si>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</si>
  <si>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</si>
  <si>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</si>
  <si>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</si>
  <si>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</si>
  <si>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</si>
  <si>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</si>
  <si>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</si>
  <si>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</si>
  <si>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</si>
  <si>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</si>
  <si>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</si>
  <si>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</si>
  <si>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</si>
  <si>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</si>
  <si>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</si>
  <si>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</si>
  <si>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</si>
  <si>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</si>
  <si>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</si>
  <si>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</si>
  <si>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</si>
  <si>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</si>
  <si>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</si>
  <si>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</si>
  <si>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</si>
  <si>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</si>
  <si>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</si>
  <si>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</si>
  <si>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</si>
  <si>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</si>
  <si>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</si>
  <si>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</si>
  <si>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</si>
  <si>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</si>
  <si>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</si>
  <si>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</si>
  <si>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</si>
  <si>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</si>
  <si>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</si>
  <si>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</si>
  <si>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</si>
  <si>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</si>
  <si>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</si>
  <si>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</si>
  <si>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</si>
  <si>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</si>
  <si>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</si>
  <si>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</si>
  <si>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</si>
  <si>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</si>
  <si>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</si>
  <si>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</si>
  <si>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</si>
  <si>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</si>
  <si>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</si>
  <si>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</si>
  <si>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</si>
  <si>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</si>
  <si>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</si>
  <si>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</si>
  <si>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</si>
  <si>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</si>
  <si>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</si>
  <si>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</si>
  <si>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</si>
  <si>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</si>
  <si>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</si>
  <si>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</si>
  <si>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</si>
  <si>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</si>
  <si>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</si>
  <si>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</si>
  <si>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</si>
  <si>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</si>
  <si>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</si>
  <si>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</si>
  <si>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</si>
  <si>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</si>
  <si>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</si>
  <si>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</si>
  <si>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</si>
  <si>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</si>
  <si>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</si>
  <si>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</si>
  <si>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</si>
  <si>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</si>
  <si>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</si>
  <si>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</si>
  <si>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</si>
  <si>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</si>
  <si>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</si>
  <si>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</si>
  <si>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</si>
  <si>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</si>
  <si>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</si>
  <si>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</si>
  <si>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</si>
  <si>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</si>
  <si>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</si>
  <si>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</si>
  <si>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</si>
  <si>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</si>
  <si>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</si>
  <si>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</si>
  <si>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</si>
  <si>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</si>
  <si>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</si>
  <si>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</si>
  <si>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</si>
  <si>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</si>
  <si>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</si>
  <si>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</si>
  <si>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</si>
  <si>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</si>
  <si>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</si>
  <si>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</si>
  <si>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</si>
  <si>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</si>
  <si>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</si>
  <si>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</si>
  <si>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</si>
  <si>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</si>
  <si>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</si>
  <si>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</si>
  <si>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</si>
  <si>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</si>
  <si>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</si>
  <si>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</si>
  <si>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</si>
  <si>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</si>
  <si>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</si>
  <si>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</si>
  <si>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</si>
  <si>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</si>
  <si>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</si>
  <si>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</si>
  <si>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</si>
  <si>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</si>
  <si>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</si>
  <si>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</si>
  <si>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</si>
  <si>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</si>
  <si>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</si>
  <si>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</si>
  <si>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</si>
  <si>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</si>
  <si>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</si>
  <si>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</si>
  <si>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</si>
  <si>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</si>
  <si>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</si>
  <si>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</si>
  <si>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</si>
  <si>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</si>
  <si>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</si>
  <si>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</si>
  <si>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</si>
  <si>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</si>
  <si>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</si>
  <si>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</si>
  <si>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</si>
  <si>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</si>
  <si>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</si>
  <si>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</si>
  <si>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</si>
  <si>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</si>
  <si>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</si>
  <si>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</si>
  <si>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</si>
  <si>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</si>
  <si>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</si>
  <si>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</si>
  <si>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</si>
  <si>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</si>
  <si>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</si>
  <si>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</si>
  <si>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</si>
  <si>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</si>
  <si>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</si>
  <si>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</si>
  <si>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</si>
  <si>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</si>
  <si>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</si>
  <si>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</si>
  <si>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</si>
  <si>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</si>
  <si>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</si>
  <si>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</si>
  <si>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</si>
  <si>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</si>
  <si>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</si>
  <si>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</si>
  <si>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</si>
  <si>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</si>
  <si>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</si>
  <si>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</si>
  <si>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</si>
  <si>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</si>
  <si>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</si>
  <si>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</si>
  <si>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</si>
  <si>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</si>
  <si>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</si>
  <si>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</si>
  <si>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</si>
  <si>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</si>
  <si>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</si>
  <si>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</si>
  <si>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</si>
  <si>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</si>
  <si>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</si>
  <si>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</si>
  <si>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</si>
  <si>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</si>
  <si>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</si>
  <si>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</si>
  <si>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</si>
  <si>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</si>
  <si>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</si>
  <si>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</si>
  <si>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</si>
  <si>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</si>
  <si>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</si>
  <si>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</si>
  <si>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</si>
  <si>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</si>
  <si>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</si>
  <si>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</si>
  <si>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</si>
  <si>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</si>
  <si>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</si>
  <si>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</si>
  <si>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</si>
  <si>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</si>
  <si>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</si>
  <si>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</si>
  <si>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</si>
  <si>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</si>
  <si>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</si>
  <si>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</si>
  <si>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</si>
  <si>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</si>
  <si>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</si>
  <si>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</si>
  <si>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</si>
  <si>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</si>
  <si>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</si>
  <si>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</si>
  <si>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</si>
  <si>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</si>
  <si>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</si>
  <si>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</si>
  <si>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</si>
  <si>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</si>
  <si>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</si>
  <si>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</si>
  <si>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</si>
  <si>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</si>
  <si>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</si>
  <si>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</si>
  <si>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</si>
  <si>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</si>
  <si>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</si>
  <si>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</si>
  <si>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</si>
  <si>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</si>
  <si>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</si>
  <si>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</si>
  <si>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</si>
  <si>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</si>
  <si>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</si>
  <si>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</si>
  <si>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</si>
  <si>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</si>
  <si>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</si>
  <si>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</si>
  <si>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</si>
  <si>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</si>
  <si>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</si>
  <si>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</si>
  <si>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</si>
  <si>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</si>
  <si>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</si>
  <si>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</si>
  <si>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</si>
  <si>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</si>
  <si>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</si>
  <si>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</si>
  <si>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</si>
  <si>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</si>
  <si>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</si>
  <si>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</si>
  <si>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</si>
  <si>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</si>
  <si>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</si>
  <si>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</si>
  <si>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</si>
  <si>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</si>
  <si>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</si>
  <si>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</si>
  <si>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</si>
  <si>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</si>
  <si>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</si>
  <si>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</si>
  <si>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</si>
  <si>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</si>
  <si>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</si>
  <si>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</si>
  <si>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</si>
  <si>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</si>
  <si>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</si>
  <si>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</si>
  <si>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</si>
  <si>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</si>
  <si>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</si>
  <si>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</si>
  <si>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</si>
  <si>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</si>
  <si>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</si>
  <si>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</si>
  <si>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</si>
  <si>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</si>
  <si>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</si>
  <si>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</si>
  <si>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</si>
  <si>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</si>
  <si>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</si>
  <si>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</si>
  <si>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</si>
  <si>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</si>
  <si>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</si>
  <si>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</si>
  <si>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</si>
  <si>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</si>
  <si>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</si>
  <si>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</si>
  <si>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</si>
  <si>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</si>
  <si>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</si>
  <si>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</si>
  <si>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</si>
  <si>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</si>
  <si>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</si>
  <si>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</si>
  <si>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</si>
  <si>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</si>
  <si>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</si>
  <si>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</si>
  <si>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</si>
  <si>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</si>
  <si>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</si>
  <si>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</si>
  <si>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</si>
  <si>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</si>
  <si>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</si>
  <si>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</si>
  <si>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</si>
  <si>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</si>
  <si>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</si>
  <si>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</si>
  <si>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</si>
  <si>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</si>
  <si>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</si>
  <si>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</si>
  <si>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</si>
  <si>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</si>
  <si>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</si>
  <si>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</si>
  <si>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</si>
  <si>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</si>
  <si>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</si>
  <si>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</si>
  <si>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</si>
  <si>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</si>
  <si>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</si>
  <si>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</si>
  <si>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</si>
  <si>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</si>
  <si>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</si>
  <si>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</si>
  <si>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</si>
  <si>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</si>
  <si>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</si>
  <si>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</si>
  <si>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</si>
  <si>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</si>
  <si>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</si>
  <si>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</si>
  <si>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</si>
  <si>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</si>
  <si>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</si>
  <si>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</si>
  <si>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</si>
  <si>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</si>
  <si>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</si>
  <si>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</si>
  <si>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</si>
  <si>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</si>
  <si>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</si>
  <si>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</si>
  <si>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</si>
  <si>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</si>
  <si>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</si>
  <si>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</si>
  <si>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</si>
  <si>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</si>
  <si>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</si>
  <si>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</si>
  <si>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</si>
  <si>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</si>
  <si>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</si>
  <si>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</si>
  <si>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</si>
  <si>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</si>
  <si>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</si>
  <si>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</si>
  <si>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</si>
  <si>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</si>
  <si>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</si>
  <si>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</si>
  <si>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</si>
  <si>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</si>
  <si>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</si>
  <si>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</si>
  <si>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</si>
  <si>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</si>
  <si>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</si>
  <si>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</si>
  <si>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</si>
  <si>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</si>
  <si>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</si>
  <si>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</si>
  <si>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</si>
  <si>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</si>
  <si>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</si>
  <si>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</si>
  <si>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</si>
  <si>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</si>
  <si>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</si>
  <si>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</si>
  <si>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</si>
  <si>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</si>
  <si>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</si>
  <si>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</si>
  <si>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</si>
  <si>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</si>
  <si>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</si>
  <si>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</si>
  <si>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</si>
  <si>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</si>
  <si>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</si>
  <si>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</si>
  <si>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</si>
  <si>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</si>
  <si>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</si>
  <si>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</si>
  <si>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</si>
  <si>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</si>
  <si>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</si>
  <si>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</si>
  <si>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</si>
  <si>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</si>
  <si>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</si>
  <si>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</si>
  <si>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</si>
  <si>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</si>
  <si>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</si>
  <si>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</si>
  <si>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</si>
  <si>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</si>
  <si>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</si>
  <si>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</si>
  <si>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</si>
  <si>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</si>
  <si>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</si>
  <si>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</si>
  <si>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</si>
  <si>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</si>
  <si>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</si>
  <si>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</si>
  <si>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</si>
  <si>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</si>
  <si>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</si>
  <si>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</si>
  <si>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</si>
  <si>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</si>
  <si>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</si>
  <si>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</si>
  <si>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</si>
  <si>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</si>
  <si>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</si>
  <si>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</si>
  <si>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</si>
  <si>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</si>
  <si>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</si>
  <si>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</si>
  <si>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</si>
  <si>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</si>
  <si>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</si>
  <si>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</si>
  <si>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</si>
  <si>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</si>
  <si>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</si>
  <si>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</si>
  <si>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</si>
  <si>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</si>
  <si>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</si>
  <si>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</si>
  <si>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</si>
  <si>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</si>
  <si>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</si>
  <si>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</si>
  <si>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</si>
  <si>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</si>
  <si>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</si>
  <si>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</si>
  <si>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</si>
  <si>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</si>
  <si>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</si>
  <si>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</si>
  <si>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</si>
  <si>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</si>
  <si>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</si>
  <si>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</si>
  <si>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</si>
  <si>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</si>
  <si>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</si>
  <si>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</si>
  <si>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</si>
  <si>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</si>
  <si>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</si>
  <si>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</si>
  <si>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</si>
  <si>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</si>
  <si>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</si>
  <si>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</si>
  <si>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</si>
  <si>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</si>
  <si>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</si>
  <si>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</si>
  <si>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</si>
  <si>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</si>
  <si>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</si>
  <si>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</si>
  <si>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</si>
  <si>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</si>
  <si>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</si>
  <si>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</si>
  <si>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</si>
  <si>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</si>
  <si>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</si>
  <si>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</si>
  <si>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</si>
  <si>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</si>
  <si>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</si>
  <si>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</si>
  <si>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</si>
  <si>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</si>
  <si>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</si>
  <si>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</si>
  <si>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</si>
  <si>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</si>
  <si>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</si>
  <si>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</si>
  <si>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</si>
  <si>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</si>
  <si>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</si>
  <si>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</si>
  <si>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</si>
  <si>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</si>
  <si>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</si>
  <si>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</si>
  <si>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</si>
  <si>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</si>
  <si>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</si>
  <si>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</si>
  <si>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</si>
  <si>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</si>
  <si>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</si>
  <si>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</si>
  <si>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</si>
  <si>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</si>
  <si>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</si>
  <si>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</si>
  <si>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</si>
  <si>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</si>
  <si>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</si>
  <si>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</si>
  <si>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</si>
  <si>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</si>
  <si>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</si>
  <si>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</si>
  <si>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</si>
  <si>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</si>
  <si>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</si>
  <si>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</si>
  <si>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</si>
  <si>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</si>
  <si>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</si>
  <si>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</si>
  <si>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</si>
  <si>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</si>
  <si>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</si>
  <si>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</si>
  <si>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</si>
  <si>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</si>
  <si>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</si>
  <si>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</si>
  <si>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</si>
  <si>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</si>
  <si>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</si>
  <si>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</si>
  <si>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</si>
  <si>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</si>
  <si>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</si>
  <si>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</si>
  <si>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</si>
  <si>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</si>
  <si>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</si>
  <si>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</si>
  <si>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</si>
  <si>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</si>
  <si>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</si>
  <si>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</si>
  <si>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</si>
  <si>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</si>
  <si>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</si>
  <si>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</si>
  <si>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</si>
  <si>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</si>
  <si>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</si>
  <si>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</si>
  <si>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</si>
  <si>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</si>
  <si>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</si>
  <si>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</si>
  <si>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</si>
  <si>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</si>
  <si>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</si>
  <si>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</si>
  <si>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</si>
  <si>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</si>
  <si>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</si>
  <si>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</si>
  <si>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</si>
  <si>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</si>
  <si>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</si>
  <si>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</si>
  <si>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</si>
  <si>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</si>
  <si>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</si>
  <si>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</si>
  <si>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</si>
  <si>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</si>
  <si>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</si>
  <si>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</si>
  <si>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</si>
  <si>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</si>
  <si>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</si>
  <si>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</si>
  <si>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</si>
  <si>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</si>
  <si>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</si>
  <si>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</si>
  <si>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</si>
  <si>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</si>
  <si>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</si>
  <si>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</si>
  <si>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</si>
  <si>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</si>
  <si>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</si>
  <si>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</si>
  <si>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</si>
  <si>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</si>
  <si>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</si>
  <si>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</si>
  <si>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</si>
  <si>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</si>
  <si>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</si>
  <si>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</si>
  <si>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</si>
  <si>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</si>
  <si>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</si>
  <si>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</si>
  <si>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</si>
  <si>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</si>
  <si>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</si>
  <si>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</si>
  <si>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</si>
  <si>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</si>
  <si>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</si>
  <si>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</si>
  <si>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</si>
  <si>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</si>
  <si>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</si>
  <si>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</si>
  <si>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</si>
  <si>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</si>
  <si>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</si>
  <si>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</si>
  <si>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</si>
  <si>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</si>
  <si>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</si>
  <si>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</si>
  <si>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</si>
  <si>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</si>
  <si>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</si>
  <si>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</si>
  <si>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</si>
  <si>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</si>
  <si>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</si>
  <si>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</si>
  <si>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</si>
  <si>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</si>
  <si>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</si>
  <si>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</si>
  <si>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</si>
  <si>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</si>
  <si>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</si>
  <si>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</si>
  <si>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</si>
  <si>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</si>
  <si>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</si>
  <si>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</si>
  <si>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</si>
  <si>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</si>
  <si>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</si>
  <si>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</si>
  <si>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</si>
  <si>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</si>
  <si>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</si>
  <si>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</si>
  <si>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</si>
  <si>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</si>
  <si>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</si>
  <si>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</si>
  <si>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</si>
  <si>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</si>
  <si>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</si>
  <si>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</si>
  <si>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</si>
  <si>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</si>
  <si>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</si>
  <si>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</si>
  <si>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</si>
  <si>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</si>
  <si>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</si>
  <si>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</si>
  <si>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</si>
  <si>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</si>
  <si>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</si>
  <si>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</si>
  <si>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</si>
  <si>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</si>
  <si>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</si>
  <si>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</si>
  <si>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</si>
  <si>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</si>
  <si>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</si>
  <si>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</si>
  <si>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</si>
  <si>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</si>
  <si>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</si>
  <si>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</si>
  <si>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</si>
  <si>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</si>
  <si>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</si>
  <si>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</si>
  <si>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</si>
  <si>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</si>
  <si>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</si>
  <si>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</si>
  <si>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</si>
  <si>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</si>
  <si>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</si>
  <si>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</si>
  <si>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</si>
  <si>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</si>
  <si>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</si>
  <si>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</si>
  <si>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</si>
  <si>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</si>
  <si>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</si>
  <si>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</si>
  <si>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</si>
  <si>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</si>
  <si>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</si>
  <si>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</si>
  <si>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</si>
  <si>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</si>
  <si>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</si>
  <si>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</si>
  <si>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</si>
  <si>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</si>
  <si>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</si>
  <si>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</si>
  <si>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</si>
  <si>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</si>
  <si>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</si>
  <si>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</si>
  <si>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</si>
  <si>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</si>
  <si>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</si>
  <si>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</si>
  <si>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</si>
  <si>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</si>
  <si>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</si>
  <si>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</si>
  <si>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</si>
  <si>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</si>
  <si>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</si>
  <si>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</si>
  <si>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</si>
  <si>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</si>
  <si>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</si>
  <si>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</si>
  <si>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</si>
  <si>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</si>
  <si>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</si>
  <si>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</si>
  <si>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</si>
  <si>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</si>
  <si>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</si>
  <si>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</si>
  <si>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</si>
  <si>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</si>
  <si>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</si>
  <si>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</si>
  <si>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</si>
  <si>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</si>
  <si>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</si>
  <si>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</si>
  <si>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</si>
  <si>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</si>
  <si>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</si>
  <si>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</si>
  <si>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</si>
  <si>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</si>
  <si>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</si>
  <si>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</si>
  <si>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</si>
  <si>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</si>
  <si>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</si>
  <si>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</si>
  <si>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</si>
  <si>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</si>
  <si>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</si>
  <si>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</si>
  <si>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</si>
  <si>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</si>
  <si>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</si>
  <si>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</si>
  <si>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</si>
  <si>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</si>
  <si>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</si>
  <si>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</si>
  <si>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</si>
  <si>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</si>
  <si>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</si>
  <si>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</si>
  <si>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</si>
  <si>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</si>
  <si>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</si>
  <si>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</si>
  <si>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</si>
  <si>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</si>
  <si>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</si>
  <si>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</si>
  <si>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</si>
  <si>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</si>
  <si>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</si>
  <si>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</si>
  <si>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</si>
  <si>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</si>
  <si>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</si>
  <si>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</si>
  <si>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</si>
  <si>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</si>
  <si>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</si>
  <si>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</si>
  <si>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</si>
  <si>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</si>
  <si>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</si>
  <si>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</si>
  <si>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</si>
  <si>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</si>
  <si>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</si>
  <si>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</si>
  <si>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</si>
  <si>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</si>
  <si>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</si>
  <si>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</si>
  <si>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</si>
  <si>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</si>
  <si>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</si>
  <si>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</si>
  <si>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</si>
  <si>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</si>
  <si>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</si>
  <si>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</si>
  <si>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</si>
  <si>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</si>
  <si>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</si>
  <si>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</si>
  <si>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</si>
  <si>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</si>
  <si>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</si>
  <si>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</si>
  <si>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</si>
  <si>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</si>
  <si>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</si>
  <si>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</si>
  <si>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</si>
  <si>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</si>
  <si>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</si>
  <si>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</si>
  <si>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</si>
  <si>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</si>
  <si>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</si>
  <si>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</si>
  <si>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</si>
  <si>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</si>
  <si>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</si>
  <si>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</si>
  <si>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</si>
  <si>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</si>
  <si>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</si>
  <si>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</si>
  <si>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</si>
  <si>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</si>
  <si>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</si>
  <si>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</si>
  <si>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</si>
  <si>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</si>
  <si>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</si>
  <si>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</si>
  <si>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</si>
  <si>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</si>
  <si>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</si>
  <si>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</si>
  <si>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</si>
  <si>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</si>
  <si>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</si>
  <si>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</si>
  <si>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</si>
  <si>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</si>
  <si>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</si>
  <si>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</si>
  <si>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</si>
  <si>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</si>
  <si>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</si>
  <si>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</si>
  <si>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</si>
  <si>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</si>
  <si>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</si>
  <si>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</si>
  <si>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</si>
  <si>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</si>
  <si>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</si>
  <si>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</si>
  <si>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</si>
  <si>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</si>
  <si>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</si>
  <si>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</si>
  <si>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</si>
  <si>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</si>
  <si>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</si>
  <si>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</si>
  <si>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</si>
  <si>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</si>
  <si>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</si>
  <si>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</si>
  <si>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</si>
  <si>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</si>
  <si>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</si>
  <si>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</si>
  <si>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</si>
  <si>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</si>
  <si>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</si>
  <si>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</si>
  <si>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</si>
  <si>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</si>
  <si>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</si>
  <si>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</si>
  <si>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</si>
  <si>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</si>
  <si>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</si>
  <si>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</si>
  <si>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</si>
  <si>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</si>
  <si>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</si>
  <si>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</si>
  <si>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</si>
  <si>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</si>
  <si>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</si>
  <si>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</si>
  <si>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</si>
  <si>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</si>
  <si>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</si>
  <si>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</si>
  <si>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</si>
  <si>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</si>
  <si>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</si>
  <si>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</si>
  <si>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</si>
  <si>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</si>
  <si>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</si>
  <si>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</si>
  <si>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</si>
  <si>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</si>
  <si>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</si>
  <si>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</si>
  <si>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</si>
  <si>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</si>
  <si>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</si>
  <si>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</si>
  <si>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</si>
  <si>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</si>
  <si>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</si>
  <si>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</si>
  <si>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</si>
  <si>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</si>
  <si>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</si>
  <si>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</si>
  <si>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</si>
  <si>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</si>
  <si>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</si>
  <si>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</si>
  <si>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</si>
  <si>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</si>
  <si>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</si>
  <si>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</si>
  <si>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</si>
  <si>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</si>
  <si>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</si>
  <si>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</si>
  <si>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</si>
  <si>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</si>
  <si>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</si>
  <si>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</si>
  <si>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</si>
  <si>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</si>
  <si>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</si>
  <si>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</si>
  <si>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</si>
  <si>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</si>
  <si>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</si>
  <si>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</si>
  <si>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</si>
  <si>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</si>
  <si>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</si>
  <si>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</si>
  <si>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</si>
  <si>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</si>
  <si>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</si>
  <si>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</si>
  <si>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</si>
  <si>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</si>
  <si>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</si>
  <si>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</si>
  <si>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</si>
  <si>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</si>
  <si>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</si>
  <si>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</si>
  <si>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</si>
  <si>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</si>
  <si>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</si>
  <si>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</si>
  <si>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</si>
  <si>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</si>
  <si>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</si>
  <si>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</si>
  <si>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</si>
  <si>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</si>
  <si>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</si>
  <si>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</si>
  <si>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</si>
  <si>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</si>
  <si>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</si>
  <si>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</si>
  <si>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</si>
  <si>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</si>
  <si>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</si>
  <si>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</si>
  <si>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</si>
  <si>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</si>
  <si>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</si>
  <si>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</si>
  <si>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</si>
  <si>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</si>
  <si>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</si>
  <si>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</si>
  <si>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</si>
  <si>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</si>
  <si>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</si>
  <si>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</si>
  <si>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</si>
  <si>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</si>
  <si>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</si>
  <si>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</si>
  <si>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</si>
  <si>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</si>
  <si>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</si>
  <si>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</si>
  <si>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</si>
  <si>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</si>
  <si>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</si>
  <si>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</si>
  <si>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</si>
  <si>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</si>
  <si>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</si>
  <si>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</si>
  <si>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</si>
  <si>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</si>
  <si>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</si>
  <si>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</si>
  <si>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</si>
  <si>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</si>
  <si>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</si>
  <si>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</si>
  <si>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</si>
  <si>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</si>
  <si>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</si>
  <si>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</si>
  <si>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</si>
  <si>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</si>
  <si>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</si>
  <si>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</si>
  <si>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</si>
  <si>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</si>
  <si>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</si>
  <si>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</si>
  <si>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</si>
  <si>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</si>
  <si>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</si>
  <si>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</si>
  <si>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</si>
  <si>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</si>
  <si>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</si>
  <si>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</si>
  <si>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</si>
  <si>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</si>
  <si>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</si>
  <si>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</si>
  <si>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</si>
  <si>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</si>
  <si>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</si>
  <si>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</si>
  <si>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</si>
  <si>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</si>
  <si>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</si>
  <si>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</si>
  <si>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</si>
  <si>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</si>
  <si>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</si>
  <si>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</si>
  <si>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</si>
  <si>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</si>
  <si>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</si>
  <si>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</si>
  <si>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</si>
  <si>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</si>
  <si>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</si>
  <si>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</si>
  <si>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</si>
  <si>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</si>
  <si>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</si>
  <si>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</si>
  <si>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</si>
  <si>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</si>
  <si>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</si>
  <si>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</si>
  <si>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</si>
  <si>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</si>
  <si>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</si>
  <si>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</si>
  <si>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</si>
  <si>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</si>
  <si>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</si>
  <si>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</si>
  <si>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</si>
  <si>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</si>
  <si>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</si>
  <si>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</si>
  <si>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</si>
  <si>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</si>
  <si>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</si>
  <si>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</si>
  <si>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</si>
  <si>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</si>
  <si>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</si>
  <si>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</si>
  <si>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</si>
  <si>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</si>
  <si>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</si>
  <si>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</si>
  <si>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</si>
  <si>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</si>
  <si>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</si>
  <si>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</si>
  <si>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</si>
  <si>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</si>
  <si>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</si>
  <si>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</si>
  <si>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</si>
  <si>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</si>
  <si>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</si>
  <si>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</si>
  <si>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</si>
  <si>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</si>
  <si>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</si>
  <si>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</si>
  <si>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</si>
  <si>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</si>
  <si>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</si>
  <si>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</si>
  <si>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</si>
  <si>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</si>
  <si>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</si>
  <si>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</si>
  <si>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</si>
  <si>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</si>
  <si>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</si>
  <si>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</si>
  <si>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</si>
  <si>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</si>
  <si>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</si>
  <si>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</si>
  <si>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</si>
  <si>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</si>
  <si>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</si>
  <si>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</si>
  <si>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</si>
  <si>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</si>
  <si>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</si>
  <si>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</si>
  <si>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</si>
  <si>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</si>
  <si>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</si>
  <si>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</si>
  <si>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</si>
  <si>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</si>
  <si>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</si>
  <si>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</si>
  <si>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</si>
  <si>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</si>
  <si>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</si>
  <si>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</si>
  <si>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</si>
  <si>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</si>
  <si>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</si>
  <si>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</si>
  <si>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</si>
  <si>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</si>
  <si>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</si>
  <si>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</si>
  <si>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</si>
  <si>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</si>
  <si>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</si>
  <si>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</si>
  <si>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</si>
  <si>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</si>
  <si>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</si>
  <si>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</si>
  <si>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</si>
  <si>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</si>
  <si>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</si>
  <si>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</si>
  <si>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</si>
  <si>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</si>
  <si>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</si>
  <si>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</si>
  <si>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</si>
  <si>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</si>
  <si>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</si>
  <si>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</si>
  <si>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</si>
  <si>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</si>
  <si>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</si>
  <si>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</si>
  <si>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</si>
  <si>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</si>
  <si>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</si>
  <si>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</si>
  <si>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</si>
  <si>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</si>
  <si>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</si>
  <si>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</si>
  <si>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</si>
  <si>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</si>
  <si>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</si>
  <si>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</si>
  <si>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</si>
  <si>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</si>
  <si>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</si>
  <si>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</si>
  <si>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</si>
  <si>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</si>
  <si>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</si>
  <si>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</si>
  <si>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</si>
  <si>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</si>
  <si>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</si>
  <si>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</si>
  <si>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</si>
  <si>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</si>
  <si>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</si>
  <si>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</si>
  <si>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</si>
  <si>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</si>
  <si>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</si>
  <si>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</si>
  <si>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</si>
  <si>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</si>
  <si>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</si>
  <si>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</si>
  <si>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</si>
  <si>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</si>
  <si>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</si>
  <si>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</si>
  <si>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</si>
  <si>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</si>
  <si>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</si>
  <si>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</si>
  <si>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</si>
  <si>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</si>
  <si>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</si>
  <si>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</si>
  <si>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</si>
  <si>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</si>
  <si>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</si>
  <si>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</si>
  <si>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</si>
  <si>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</si>
  <si>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</si>
  <si>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</si>
  <si>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</si>
  <si>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</si>
  <si>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</si>
  <si>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</si>
  <si>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</si>
  <si>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</si>
  <si>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</si>
  <si>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</si>
  <si>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</si>
  <si>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</si>
  <si>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</si>
  <si>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</si>
  <si>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</si>
  <si>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</si>
  <si>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</si>
  <si>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</si>
  <si>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</si>
  <si>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</si>
  <si>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</si>
  <si>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</si>
  <si>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</si>
  <si>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</si>
  <si>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</si>
  <si>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</si>
  <si>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</si>
  <si>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</si>
  <si>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</si>
  <si>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</si>
  <si>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</si>
  <si>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</si>
  <si>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</si>
  <si>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</si>
  <si>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</si>
  <si>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</si>
  <si>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</si>
  <si>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</si>
  <si>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</si>
  <si>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</si>
  <si>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</si>
  <si>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</si>
  <si>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</si>
  <si>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</si>
  <si>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</si>
  <si>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</si>
  <si>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</si>
  <si>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</si>
  <si>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</si>
  <si>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</si>
  <si>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</si>
  <si>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</si>
  <si>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</si>
  <si>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</si>
  <si>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</si>
  <si>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</si>
  <si>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</si>
  <si>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</si>
  <si>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</si>
  <si>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</si>
  <si>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</si>
  <si>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</si>
  <si>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</si>
  <si>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</si>
  <si>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</si>
  <si>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</si>
  <si>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</si>
  <si>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</si>
  <si>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</si>
  <si>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</si>
  <si>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</si>
  <si>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</si>
  <si>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</si>
  <si>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</si>
  <si>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</si>
  <si>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</si>
  <si>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</si>
  <si>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</si>
  <si>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</si>
  <si>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</si>
  <si>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</si>
  <si>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</si>
  <si>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</si>
  <si>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</si>
  <si>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</si>
  <si>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</si>
  <si>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</si>
  <si>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</si>
  <si>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</si>
  <si>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</si>
  <si>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</si>
  <si>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</si>
  <si>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</si>
  <si>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</si>
  <si>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</si>
  <si>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</si>
  <si>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</si>
  <si>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</si>
  <si>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</si>
  <si>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</si>
  <si>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</si>
  <si>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</si>
  <si>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</si>
  <si>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</si>
  <si>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</si>
  <si>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</si>
  <si>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</si>
  <si>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</si>
  <si>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</si>
  <si>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</si>
  <si>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</si>
  <si>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</si>
  <si>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</si>
  <si>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</si>
  <si>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</si>
  <si>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</si>
  <si>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</si>
  <si>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</si>
  <si>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</si>
  <si>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</si>
  <si>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</si>
  <si>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</si>
  <si>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</si>
  <si>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</si>
  <si>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</si>
  <si>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</si>
  <si>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</si>
  <si>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</si>
  <si>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</si>
  <si>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</si>
  <si>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</si>
  <si>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</si>
  <si>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</si>
  <si>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</si>
  <si>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</si>
  <si>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</si>
  <si>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</si>
  <si>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</si>
  <si>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</si>
  <si>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</si>
  <si>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</si>
  <si>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</si>
  <si>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</si>
  <si>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</si>
  <si>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</si>
  <si>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</si>
  <si>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</si>
  <si>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</si>
  <si>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</si>
  <si>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</si>
  <si>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</si>
  <si>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</si>
  <si>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</si>
  <si>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</si>
  <si>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</si>
  <si>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</si>
  <si>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</si>
  <si>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</si>
  <si>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</si>
  <si>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</si>
  <si>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</si>
  <si>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</si>
  <si>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</si>
  <si>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</si>
  <si>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</si>
  <si>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</si>
  <si>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</si>
  <si>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</si>
  <si>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</si>
  <si>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</si>
  <si>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</si>
  <si>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</si>
  <si>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</si>
  <si>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</si>
  <si>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</si>
  <si>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</si>
  <si>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</si>
  <si>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</si>
  <si>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</si>
  <si>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</si>
  <si>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</si>
  <si>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</si>
  <si>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</si>
  <si>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</si>
  <si>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</si>
  <si>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</si>
  <si>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</si>
  <si>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</si>
  <si>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</si>
  <si>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</si>
  <si>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</si>
  <si>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</si>
  <si>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</si>
  <si>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</si>
  <si>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</si>
  <si>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</si>
  <si>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</si>
  <si>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</si>
  <si>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</si>
  <si>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</si>
  <si>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</si>
  <si>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</si>
  <si>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</si>
  <si>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</si>
  <si>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</si>
  <si>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</si>
  <si>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</si>
  <si>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</si>
  <si>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</si>
  <si>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</si>
  <si>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</si>
  <si>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</si>
  <si>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</si>
  <si>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</si>
  <si>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</si>
  <si>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</si>
  <si>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</si>
  <si>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</si>
  <si>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</si>
  <si>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</si>
  <si>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</si>
  <si>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</si>
  <si>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</si>
  <si>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</si>
  <si>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</si>
  <si>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</si>
  <si>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</si>
  <si>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</si>
  <si>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</si>
  <si>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</si>
  <si>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</si>
  <si>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</si>
  <si>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</si>
  <si>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</si>
  <si>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</si>
  <si>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</si>
  <si>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</si>
  <si>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</si>
  <si>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</si>
  <si>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</si>
  <si>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</si>
  <si>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</si>
  <si>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</si>
  <si>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</si>
  <si>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</si>
  <si>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</si>
  <si>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</si>
  <si>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</si>
  <si>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</si>
  <si>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</si>
  <si>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</si>
  <si>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</si>
  <si>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</si>
  <si>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</si>
  <si>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</si>
  <si>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</si>
  <si>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</si>
  <si>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</si>
  <si>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</si>
  <si>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</si>
  <si>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</si>
  <si>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</si>
  <si>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</si>
  <si>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</si>
  <si>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</si>
  <si>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</si>
  <si>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</si>
  <si>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</si>
  <si>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</si>
  <si>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</si>
  <si>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</si>
  <si>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</si>
  <si>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</si>
  <si>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</si>
  <si>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</si>
  <si>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</si>
  <si>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</si>
  <si>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</si>
  <si>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</si>
  <si>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</si>
  <si>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</si>
  <si>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</si>
  <si>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</si>
  <si>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</si>
  <si>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</si>
  <si>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</si>
  <si>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</si>
  <si>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</si>
  <si>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</si>
  <si>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</si>
  <si>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</si>
  <si>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</si>
  <si>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</si>
  <si>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</si>
  <si>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</si>
  <si>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</si>
  <si>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</si>
  <si>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</si>
  <si>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</si>
  <si>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</si>
  <si>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</si>
  <si>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</si>
  <si>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</si>
  <si>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</si>
  <si>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</si>
  <si>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</si>
  <si>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</si>
  <si>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</si>
  <si>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</si>
  <si>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</si>
  <si>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</si>
  <si>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</si>
  <si>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</si>
  <si>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</si>
  <si>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</si>
  <si>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</si>
  <si>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</si>
  <si>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</si>
  <si>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</si>
  <si>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</si>
  <si>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</si>
  <si>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</si>
  <si>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</si>
  <si>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</si>
  <si>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</si>
  <si>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</si>
  <si>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</si>
  <si>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</si>
  <si>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</si>
  <si>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</si>
  <si>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</si>
  <si>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</si>
  <si>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</si>
  <si>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</si>
  <si>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</si>
  <si>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</si>
  <si>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</si>
  <si>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</si>
  <si>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</si>
  <si>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</si>
  <si>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</si>
  <si>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</si>
  <si>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</si>
  <si>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</si>
  <si>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</si>
  <si>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</si>
  <si>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</si>
  <si>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</si>
  <si>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</si>
  <si>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</si>
  <si>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</si>
  <si>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</si>
  <si>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</si>
  <si>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</si>
  <si>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</si>
  <si>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</si>
  <si>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</si>
  <si>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</si>
  <si>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</si>
  <si>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</si>
  <si>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</si>
  <si>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</si>
  <si>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</si>
  <si>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</si>
  <si>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</si>
  <si>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</si>
  <si>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</si>
  <si>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</si>
  <si>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</si>
  <si>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</si>
  <si>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</si>
  <si>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</si>
  <si>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</si>
  <si>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</si>
  <si>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</si>
  <si>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</si>
  <si>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</si>
  <si>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</si>
  <si>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</si>
  <si>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</si>
  <si>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</si>
  <si>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</si>
  <si>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</si>
  <si>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</si>
  <si>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</si>
  <si>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</si>
  <si>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</si>
  <si>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</si>
  <si>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</si>
  <si>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</si>
  <si>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</si>
  <si>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</si>
  <si>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</si>
  <si>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</si>
  <si>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</si>
  <si>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</si>
  <si>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</si>
  <si>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</si>
  <si>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</si>
  <si>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</si>
  <si>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</si>
  <si>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</si>
  <si>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</si>
  <si>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</si>
  <si>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</si>
  <si>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</si>
  <si>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</si>
  <si>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</si>
  <si>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</si>
  <si>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</si>
  <si>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</si>
  <si>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</si>
  <si>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</si>
  <si>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</si>
  <si>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</si>
  <si>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</si>
  <si>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</si>
  <si>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</si>
  <si>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</si>
  <si>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</si>
  <si>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</si>
  <si>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</si>
  <si>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</si>
  <si>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</si>
  <si>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</si>
  <si>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</si>
  <si>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</si>
  <si>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</si>
  <si>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</si>
  <si>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</si>
  <si>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</si>
  <si>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</si>
  <si>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</si>
  <si>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</si>
  <si>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</si>
  <si>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</si>
  <si>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</si>
  <si>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</si>
  <si>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</si>
  <si>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</si>
  <si>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</si>
  <si>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</si>
  <si>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</si>
  <si>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</si>
  <si>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</si>
  <si>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</si>
  <si>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</si>
  <si>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</si>
  <si>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</si>
  <si>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</si>
  <si>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</si>
  <si>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</si>
  <si>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</si>
  <si>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</si>
  <si>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</si>
  <si>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</si>
  <si>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</si>
  <si>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</si>
  <si>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</si>
  <si>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</si>
  <si>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</si>
  <si>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</si>
  <si>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</si>
  <si>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</si>
  <si>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</si>
  <si>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</si>
  <si>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</si>
  <si>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</si>
  <si>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</si>
  <si>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</si>
  <si>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</si>
  <si>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</si>
  <si>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</si>
  <si>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</si>
  <si>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</si>
  <si>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</si>
  <si>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</si>
  <si>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</si>
  <si>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</si>
  <si>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</si>
  <si>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</si>
  <si>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</si>
  <si>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</si>
  <si>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</si>
  <si>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</si>
  <si>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</si>
  <si>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</si>
  <si>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</si>
  <si>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</si>
  <si>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</si>
  <si>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</si>
  <si>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</si>
  <si>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</si>
  <si>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</si>
  <si>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</si>
  <si>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</si>
  <si>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</si>
  <si>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</si>
  <si>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</si>
  <si>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</si>
  <si>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</si>
  <si>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</si>
  <si>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</si>
  <si>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</si>
  <si>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</si>
  <si>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</si>
  <si>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</si>
  <si>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</si>
  <si>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</si>
  <si>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</si>
  <si>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</si>
  <si>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</si>
  <si>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</si>
  <si>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</si>
  <si>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</si>
  <si>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</si>
  <si>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</si>
  <si>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</si>
  <si>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</si>
  <si>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</si>
  <si>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</si>
  <si>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</si>
  <si>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</si>
  <si>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</si>
  <si>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</si>
  <si>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</si>
  <si>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</si>
  <si>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</si>
  <si>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</si>
  <si>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</si>
  <si>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</si>
  <si>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</si>
  <si>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</si>
  <si>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</si>
  <si>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</si>
  <si>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</si>
  <si>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</si>
  <si>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</si>
  <si>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</si>
  <si>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</si>
  <si>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</si>
  <si>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</si>
  <si>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</si>
  <si>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</si>
  <si>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</si>
  <si>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</si>
  <si>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</si>
  <si>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</si>
  <si>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</si>
  <si>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</si>
  <si>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</si>
  <si>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</si>
  <si>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</si>
  <si>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</si>
  <si>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</si>
  <si>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</si>
  <si>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</si>
  <si>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</si>
  <si>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</si>
  <si>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</si>
  <si>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</si>
  <si>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</si>
  <si>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</si>
  <si>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</si>
  <si>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</si>
  <si>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</si>
  <si>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</si>
  <si>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</si>
  <si>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</si>
  <si>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</si>
  <si>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</si>
  <si>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</si>
  <si>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</si>
  <si>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</si>
  <si>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</si>
  <si>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</si>
  <si>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</si>
  <si>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</si>
  <si>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</si>
  <si>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</si>
  <si>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</si>
  <si>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</si>
  <si>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</si>
  <si>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</si>
  <si>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</si>
  <si>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</si>
  <si>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</si>
  <si>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</si>
  <si>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</si>
  <si>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</si>
  <si>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</si>
  <si>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</si>
  <si>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</si>
  <si>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</si>
  <si>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</si>
  <si>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</si>
  <si>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</si>
  <si>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</si>
  <si>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</si>
  <si>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</si>
  <si>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</si>
  <si>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</si>
  <si>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</si>
  <si>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</si>
  <si>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</si>
  <si>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</si>
  <si>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</si>
  <si>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</si>
  <si>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</si>
  <si>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</si>
  <si>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</si>
  <si>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</si>
  <si>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</si>
  <si>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</si>
  <si>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</si>
  <si>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</si>
  <si>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</si>
  <si>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</si>
  <si>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</si>
  <si>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</si>
  <si>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</si>
  <si>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</si>
  <si>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</si>
  <si>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</si>
  <si>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</si>
  <si>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</si>
  <si>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</si>
  <si>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</si>
  <si>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</si>
  <si>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</si>
  <si>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</si>
  <si>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</si>
  <si>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</si>
  <si>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</si>
  <si>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</si>
  <si>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</si>
  <si>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</si>
  <si>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</si>
  <si>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</si>
  <si>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</si>
  <si>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</si>
  <si>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</si>
  <si>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</si>
  <si>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</si>
  <si>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</si>
  <si>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</si>
  <si>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</si>
  <si>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</si>
  <si>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</si>
  <si>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</si>
  <si>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</si>
  <si>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</si>
  <si>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</si>
  <si>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</si>
  <si>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</si>
  <si>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</si>
  <si>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</si>
  <si>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</si>
  <si>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</si>
  <si>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</si>
  <si>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</si>
  <si>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</si>
  <si>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</si>
  <si>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</si>
  <si>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</si>
  <si>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</si>
  <si>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</si>
  <si>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</si>
  <si>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</si>
  <si>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</si>
  <si>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</si>
  <si>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</si>
  <si>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</si>
  <si>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</si>
  <si>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</si>
  <si>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</si>
  <si>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</si>
  <si>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</si>
  <si>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</si>
  <si>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</si>
  <si>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</si>
  <si>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</si>
  <si>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</si>
  <si>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</si>
  <si>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</si>
  <si>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</si>
  <si>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</si>
  <si>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</si>
  <si>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</si>
  <si>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</si>
  <si>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</si>
  <si>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</si>
  <si>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</si>
  <si>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</si>
  <si>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</si>
  <si>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</si>
  <si>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</si>
  <si>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</si>
  <si>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</si>
  <si>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</si>
  <si>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</si>
  <si>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</si>
  <si>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</si>
  <si>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</si>
  <si>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</si>
  <si>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</si>
  <si>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</si>
  <si>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</si>
  <si>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</si>
  <si>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</si>
  <si>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</si>
  <si>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</si>
  <si>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</si>
  <si>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</si>
  <si>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</si>
  <si>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</si>
  <si>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</si>
  <si>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</si>
  <si>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</si>
  <si>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</si>
  <si>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</si>
  <si>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</si>
  <si>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</si>
  <si>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</si>
  <si>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</si>
  <si>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</si>
  <si>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</si>
  <si>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</si>
  <si>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</si>
  <si>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</si>
  <si>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</si>
  <si>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</si>
  <si>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</si>
  <si>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</si>
  <si>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</si>
  <si>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</si>
  <si>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</si>
  <si>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</si>
  <si>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</si>
  <si>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</si>
  <si>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</si>
  <si>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</si>
  <si>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</si>
  <si>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</si>
  <si>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</si>
  <si>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</si>
  <si>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</si>
  <si>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</si>
  <si>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</si>
  <si>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</si>
  <si>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</si>
  <si>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</si>
  <si>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</si>
  <si>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</si>
  <si>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</si>
  <si>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</si>
  <si>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</si>
  <si>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</si>
  <si>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</si>
  <si>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</si>
  <si>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</si>
  <si>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</si>
  <si>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</si>
  <si>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</si>
  <si>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</si>
  <si>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</si>
  <si>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</si>
  <si>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</si>
  <si>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</si>
  <si>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</si>
  <si>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</si>
  <si>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</si>
  <si>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</si>
  <si>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</si>
  <si>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</si>
  <si>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</si>
  <si>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</si>
  <si>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</si>
  <si>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</si>
  <si>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</si>
  <si>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</si>
  <si>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</si>
  <si>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</si>
  <si>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</si>
  <si>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</si>
  <si>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</si>
  <si>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</si>
  <si>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</si>
  <si>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</si>
  <si>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</si>
  <si>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</si>
  <si>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</si>
  <si>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</si>
  <si>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</si>
  <si>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</si>
  <si>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</si>
  <si>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</si>
  <si>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</si>
  <si>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</si>
  <si>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</si>
  <si>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</si>
  <si>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</si>
  <si>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</si>
  <si>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</si>
  <si>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</si>
  <si>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</si>
  <si>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</si>
  <si>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</si>
  <si>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</si>
  <si>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</si>
  <si>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</si>
  <si>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</si>
  <si>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</si>
  <si>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</si>
  <si>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</si>
  <si>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</si>
  <si>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</si>
  <si>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</si>
  <si>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</si>
  <si>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</si>
  <si>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</si>
  <si>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</si>
  <si>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</si>
  <si>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</si>
  <si>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</si>
  <si>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</si>
  <si>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</si>
  <si>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</si>
  <si>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</si>
  <si>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</si>
  <si>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</si>
  <si>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</si>
  <si>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</si>
  <si>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</si>
  <si>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</si>
  <si>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</si>
  <si>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</si>
  <si>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</si>
  <si>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</si>
  <si>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</si>
  <si>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</si>
  <si>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</si>
  <si>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</si>
  <si>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</si>
  <si>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</si>
  <si>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</si>
  <si>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</si>
  <si>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</si>
  <si>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</si>
  <si>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</si>
  <si>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</si>
  <si>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</si>
  <si>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</si>
  <si>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</si>
  <si>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</si>
  <si>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</si>
  <si>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</si>
  <si>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</si>
  <si>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</si>
  <si>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</si>
  <si>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</si>
  <si>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</si>
  <si>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</si>
  <si>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</si>
  <si>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</si>
  <si>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</si>
  <si>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</si>
  <si>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</si>
  <si>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</si>
  <si>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</si>
  <si>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</si>
  <si>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</si>
  <si>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</si>
  <si>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</si>
  <si>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</si>
  <si>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</si>
  <si>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</si>
  <si>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</si>
  <si>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</si>
  <si>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</si>
  <si>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</si>
  <si>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</si>
  <si>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</si>
  <si>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</si>
  <si>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</si>
  <si>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</si>
  <si>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</si>
  <si>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</si>
  <si>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</si>
  <si>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</si>
  <si>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</si>
  <si>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</si>
  <si>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</si>
  <si>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</si>
  <si>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</si>
  <si>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</si>
  <si>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</si>
  <si>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</si>
  <si>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</si>
  <si>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</si>
  <si>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</si>
  <si>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</si>
  <si>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</si>
  <si>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</si>
  <si>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</si>
  <si>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</si>
  <si>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</si>
  <si>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</si>
  <si>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</si>
  <si>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</si>
  <si>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</si>
  <si>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</si>
  <si>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</si>
  <si>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</si>
  <si>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</si>
  <si>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</si>
  <si>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</si>
  <si>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</si>
  <si>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</si>
  <si>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</si>
  <si>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</si>
  <si>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</si>
  <si>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</si>
  <si>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</si>
  <si>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</si>
  <si>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</si>
  <si>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</si>
  <si>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</si>
  <si>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</si>
  <si>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</si>
  <si>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</si>
  <si>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</si>
  <si>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</si>
  <si>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</si>
  <si>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</si>
  <si>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</si>
  <si>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</si>
  <si>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</si>
  <si>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</si>
  <si>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</si>
  <si>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</si>
  <si>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</si>
  <si>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</si>
  <si>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</si>
  <si>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</si>
  <si>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</si>
  <si>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</si>
  <si>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</si>
  <si>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</si>
  <si>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</si>
  <si>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</si>
  <si>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</si>
  <si>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</si>
  <si>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</si>
  <si>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</si>
  <si>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</si>
  <si>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</si>
  <si>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</si>
  <si>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</si>
  <si>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</si>
  <si>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</si>
  <si>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</si>
  <si>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</si>
  <si>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</si>
  <si>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</si>
  <si>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</si>
  <si>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</si>
  <si>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</si>
  <si>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</si>
  <si>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</si>
  <si>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</si>
  <si>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</si>
  <si>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</si>
  <si>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</si>
  <si>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</si>
  <si>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</si>
  <si>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</si>
  <si>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</si>
  <si>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</si>
  <si>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</si>
  <si>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</si>
  <si>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</si>
  <si>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</si>
  <si>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</si>
  <si>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</si>
  <si>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</si>
  <si>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</si>
  <si>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</si>
  <si>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</si>
  <si>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</si>
  <si>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</si>
  <si>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</si>
  <si>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</si>
  <si>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</si>
  <si>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</si>
  <si>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</si>
  <si>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</si>
  <si>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</si>
  <si>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</si>
  <si>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</si>
  <si>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</si>
  <si>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</si>
  <si>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</si>
  <si>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</si>
  <si>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</si>
  <si>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</si>
  <si>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</si>
  <si>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</si>
  <si>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</si>
  <si>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</si>
  <si>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</si>
  <si>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</si>
  <si>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</si>
  <si>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</si>
  <si>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</si>
  <si>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</si>
  <si>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</si>
  <si>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</si>
  <si>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</si>
  <si>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</si>
  <si>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</si>
  <si>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</si>
  <si>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</si>
  <si>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</si>
  <si>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</si>
  <si>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</si>
  <si>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</si>
  <si>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</si>
  <si>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</si>
  <si>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</si>
  <si>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</si>
  <si>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</si>
  <si>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</si>
  <si>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</si>
  <si>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</si>
  <si>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</si>
  <si>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</si>
  <si>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</si>
  <si>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</si>
  <si>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</si>
  <si>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</si>
  <si>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</si>
  <si>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</si>
  <si>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</si>
  <si>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</si>
  <si>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</si>
  <si>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</si>
  <si>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</si>
  <si>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</si>
  <si>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</si>
  <si>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</si>
  <si>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</si>
  <si>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</si>
  <si>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</si>
  <si>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</si>
  <si>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</si>
  <si>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</si>
  <si>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</si>
  <si>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</si>
  <si>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</si>
  <si>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</si>
  <si>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</si>
  <si>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</si>
  <si>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</si>
  <si>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</si>
  <si>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</si>
  <si>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</si>
  <si>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</si>
  <si>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</si>
  <si>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</si>
  <si>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</si>
  <si>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</si>
  <si>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</si>
  <si>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</si>
  <si>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</si>
  <si>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</si>
  <si>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</si>
  <si>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</si>
  <si>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</si>
  <si>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</si>
  <si>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</si>
  <si>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</si>
  <si>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</si>
  <si>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</si>
  <si>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</si>
  <si>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</si>
  <si>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</si>
  <si>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</si>
  <si>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</si>
  <si>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</si>
  <si>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</si>
  <si>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</si>
  <si>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</si>
  <si>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</si>
  <si>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</si>
  <si>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</si>
  <si>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</si>
  <si>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</si>
  <si>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</si>
  <si>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</si>
  <si>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</si>
  <si>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</si>
  <si>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</si>
  <si>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</si>
  <si>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</si>
  <si>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</si>
  <si>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</si>
  <si>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</si>
  <si>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</si>
  <si>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</si>
  <si>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</si>
  <si>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</si>
  <si>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</si>
  <si>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</si>
  <si>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</si>
  <si>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</si>
  <si>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</si>
  <si>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</si>
  <si>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</si>
  <si>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</si>
  <si>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</si>
  <si>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</si>
  <si>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</si>
  <si>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</si>
  <si>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</si>
  <si>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</si>
  <si>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</si>
  <si>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</si>
  <si>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</si>
  <si>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</si>
  <si>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</si>
  <si>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</si>
  <si>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</si>
  <si>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</si>
  <si>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</si>
  <si>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</si>
  <si>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</si>
  <si>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</si>
  <si>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</si>
  <si>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</si>
  <si>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</si>
  <si>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</si>
  <si>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</si>
  <si>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</si>
  <si>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</si>
  <si>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</si>
  <si>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</si>
  <si>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</si>
  <si>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</si>
  <si>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</si>
  <si>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</si>
  <si>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</si>
  <si>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</si>
  <si>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</si>
  <si>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</si>
  <si>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</si>
  <si>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</si>
  <si>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</si>
  <si>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</si>
  <si>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</si>
  <si>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</si>
  <si>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</si>
  <si>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</si>
  <si>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</si>
  <si>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</si>
  <si>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</si>
  <si>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</si>
  <si>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</si>
  <si>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</si>
  <si>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</si>
  <si>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</si>
  <si>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</si>
  <si>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</si>
  <si>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</si>
  <si>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</si>
  <si>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</si>
  <si>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</si>
  <si>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</si>
  <si>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</si>
  <si>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</si>
  <si>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</si>
  <si>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</si>
  <si>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</si>
  <si>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</si>
  <si>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</si>
  <si>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</si>
  <si>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</si>
  <si>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</si>
  <si>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</si>
  <si>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</si>
  <si>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</si>
  <si>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</si>
  <si>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</si>
  <si>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</si>
  <si>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</si>
  <si>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</si>
  <si>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</si>
  <si>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</si>
  <si>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</si>
  <si>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</si>
  <si>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</si>
  <si>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</si>
  <si>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</si>
  <si>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</si>
  <si>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</si>
  <si>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</si>
  <si>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</si>
  <si>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</si>
  <si>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</si>
  <si>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</si>
  <si>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</si>
  <si>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</si>
  <si>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</si>
  <si>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</si>
  <si>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</si>
  <si>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</si>
  <si>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</si>
  <si>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</si>
  <si>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</si>
  <si>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</si>
  <si>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</si>
  <si>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</si>
  <si>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</si>
  <si>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</si>
  <si>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</si>
  <si>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</si>
  <si>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</si>
  <si>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</si>
  <si>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</si>
  <si>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</si>
  <si>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</si>
  <si>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</si>
  <si>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</si>
  <si>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</si>
  <si>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</si>
  <si>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</si>
  <si>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</si>
  <si>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</si>
  <si>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</si>
  <si>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</si>
  <si>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</si>
  <si>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</si>
  <si>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</si>
  <si>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</si>
  <si>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</si>
  <si>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</si>
  <si>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</si>
  <si>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</si>
  <si>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</si>
  <si>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</si>
  <si>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</si>
  <si>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</si>
  <si>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</si>
  <si>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</si>
  <si>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</si>
  <si>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</si>
  <si>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</si>
  <si>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</si>
  <si>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</si>
  <si>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</si>
  <si>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</si>
  <si>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</si>
  <si>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</si>
  <si>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</si>
  <si>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</si>
  <si>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</si>
  <si>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</si>
  <si>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</si>
  <si>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</si>
  <si>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</si>
  <si>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</si>
  <si>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</si>
  <si>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</si>
  <si>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</si>
  <si>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</si>
  <si>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</si>
  <si>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</si>
  <si>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</si>
  <si>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</si>
  <si>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</si>
  <si>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</si>
  <si>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</si>
  <si>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</si>
  <si>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</si>
  <si>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</si>
  <si>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</si>
  <si>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</si>
  <si>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</si>
  <si>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</si>
  <si>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</si>
  <si>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</si>
  <si>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</si>
  <si>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</si>
  <si>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</si>
  <si>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</si>
  <si>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</si>
  <si>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</si>
  <si>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</si>
  <si>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</si>
  <si>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</si>
  <si>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</si>
  <si>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</si>
  <si>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</si>
  <si>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</si>
  <si>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</si>
  <si>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</si>
  <si>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</si>
  <si>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</si>
  <si>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</si>
  <si>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</si>
  <si>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</si>
  <si>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</si>
  <si>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</si>
  <si>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</si>
  <si>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</si>
  <si>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</si>
  <si>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</si>
  <si>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</si>
  <si>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</si>
  <si>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</si>
  <si>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</si>
  <si>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</si>
  <si>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</si>
  <si>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</si>
  <si>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</si>
  <si>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</si>
  <si>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</si>
  <si>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</si>
  <si>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</si>
  <si>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</si>
  <si>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</si>
  <si>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</si>
  <si>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</si>
  <si>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</si>
  <si>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</si>
  <si>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</si>
  <si>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</si>
  <si>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</si>
  <si>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</si>
  <si>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</si>
  <si>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</si>
  <si>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</si>
  <si>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</si>
  <si>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</si>
  <si>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</si>
  <si>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</si>
  <si>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</si>
  <si>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</si>
  <si>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</si>
  <si>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</si>
  <si>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</si>
  <si>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</si>
  <si>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</si>
  <si>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</si>
  <si>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</si>
  <si>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</si>
  <si>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</si>
  <si>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</si>
  <si>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</si>
  <si>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</si>
  <si>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</si>
  <si>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</si>
  <si>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</si>
  <si>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</si>
  <si>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</si>
  <si>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</si>
  <si>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</si>
  <si>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</si>
  <si>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</si>
  <si>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</si>
  <si>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</si>
  <si>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</si>
  <si>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</si>
  <si>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</si>
  <si>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</si>
  <si>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</si>
  <si>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</si>
  <si>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</si>
  <si>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</si>
  <si>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</si>
  <si>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</si>
  <si>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</si>
  <si>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</si>
  <si>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</si>
  <si>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</si>
  <si>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</si>
  <si>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</si>
  <si>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</si>
  <si>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</si>
  <si>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</si>
  <si>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</si>
  <si>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</si>
  <si>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</si>
  <si>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</si>
  <si>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</si>
  <si>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</si>
  <si>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</si>
  <si>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</si>
  <si>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</si>
  <si>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</si>
  <si>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</si>
  <si>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</si>
  <si>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</si>
  <si>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</si>
  <si>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</si>
  <si>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</si>
  <si>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</si>
  <si>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</si>
  <si>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</si>
  <si>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</si>
  <si>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</si>
  <si>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</si>
  <si>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</si>
  <si>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</si>
  <si>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</si>
  <si>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</si>
  <si>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</si>
  <si>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</si>
  <si>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</si>
  <si>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</si>
  <si>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</si>
  <si>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</si>
  <si>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</si>
  <si>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</si>
  <si>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</si>
  <si>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</si>
  <si>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</si>
  <si>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</si>
  <si>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</si>
  <si>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</si>
  <si>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</si>
  <si>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</si>
  <si>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</si>
  <si>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</si>
  <si>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</si>
  <si>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</si>
  <si>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</si>
  <si>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</si>
  <si>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</si>
  <si>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</si>
  <si>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</si>
  <si>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</si>
  <si>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</si>
  <si>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</si>
  <si>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</si>
  <si>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</si>
  <si>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</si>
  <si>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</si>
  <si>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</si>
  <si>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</si>
  <si>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</si>
  <si>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</si>
  <si>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</si>
  <si>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</si>
  <si>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</si>
  <si>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</si>
  <si>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</si>
  <si>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</si>
  <si>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</si>
  <si>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</si>
  <si>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</si>
  <si>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</si>
  <si>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</si>
  <si>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</si>
  <si>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</si>
  <si>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</si>
  <si>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</si>
  <si>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</si>
  <si>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</si>
  <si>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</si>
  <si>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</si>
  <si>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</si>
  <si>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</si>
  <si>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</si>
  <si>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</si>
  <si>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</si>
  <si>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</si>
  <si>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</si>
  <si>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</si>
  <si>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</si>
  <si>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</si>
  <si>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</si>
  <si>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</si>
  <si>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</si>
  <si>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</si>
  <si>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</si>
  <si>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</si>
  <si>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</si>
  <si>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</si>
  <si>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</si>
  <si>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</si>
  <si>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</si>
  <si>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</si>
  <si>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</si>
  <si>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</si>
  <si>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</si>
  <si>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</si>
  <si>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</si>
  <si>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</si>
  <si>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</si>
  <si>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</si>
  <si>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</si>
  <si>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</si>
  <si>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</si>
  <si>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</si>
  <si>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</si>
  <si>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</si>
  <si>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</si>
  <si>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</si>
  <si>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</si>
  <si>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</si>
  <si>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</si>
  <si>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</si>
  <si>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</si>
  <si>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</si>
  <si>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</si>
  <si>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</si>
  <si>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</si>
  <si>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</si>
  <si>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</si>
  <si>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</si>
  <si>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</si>
  <si>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</si>
  <si>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</si>
  <si>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</si>
  <si>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</si>
  <si>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</si>
  <si>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</si>
  <si>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</si>
  <si>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</si>
  <si>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</si>
  <si>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</si>
  <si>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</si>
  <si>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</si>
  <si>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</si>
  <si>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</si>
  <si>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</si>
  <si>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</si>
  <si>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</si>
  <si>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</si>
  <si>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</si>
  <si>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</si>
  <si>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</si>
  <si>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</si>
  <si>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</si>
  <si>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</si>
  <si>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</si>
  <si>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</si>
  <si>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</si>
  <si>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</si>
  <si>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</si>
  <si>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</si>
  <si>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</si>
  <si>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</si>
  <si>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</si>
  <si>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</si>
  <si>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</si>
  <si>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</si>
  <si>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</si>
  <si>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</si>
  <si>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</si>
  <si>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</si>
  <si>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</si>
  <si>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</si>
  <si>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</si>
  <si>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</si>
  <si>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</si>
  <si>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</si>
  <si>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</si>
  <si>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</si>
  <si>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</si>
  <si>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</si>
  <si>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</si>
  <si>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</si>
  <si>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</si>
  <si>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</si>
  <si>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</si>
  <si>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</si>
  <si>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</si>
  <si>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</si>
  <si>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</si>
  <si>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</si>
  <si>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</si>
  <si>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</si>
  <si>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</si>
  <si>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</si>
  <si>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</si>
  <si>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</si>
  <si>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</si>
  <si>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</si>
  <si>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</si>
  <si>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</si>
  <si>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</si>
  <si>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</si>
  <si>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</si>
  <si>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</si>
  <si>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</si>
  <si>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</si>
  <si>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</si>
  <si>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</si>
  <si>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</si>
  <si>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</si>
  <si>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</si>
  <si>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</si>
  <si>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</si>
  <si>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</si>
  <si>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</si>
  <si>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</si>
  <si>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</si>
  <si>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</si>
  <si>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</si>
  <si>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</si>
  <si>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</si>
  <si>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</si>
  <si>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</si>
  <si>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</si>
  <si>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</si>
  <si>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</si>
  <si>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</si>
  <si>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</si>
  <si>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</si>
  <si>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</si>
  <si>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</si>
  <si>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</si>
  <si>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</si>
  <si>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</si>
  <si>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</si>
  <si>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</si>
  <si>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</si>
  <si>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</si>
  <si>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</si>
  <si>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</si>
  <si>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</si>
  <si>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</si>
  <si>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</si>
  <si>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</si>
  <si>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</si>
  <si>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</si>
  <si>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</si>
  <si>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</si>
  <si>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</si>
  <si>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</si>
  <si>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</si>
  <si>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</si>
  <si>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</si>
  <si>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</si>
  <si>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</si>
  <si>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</si>
  <si>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</si>
  <si>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</si>
  <si>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</si>
  <si>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</si>
  <si>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</si>
  <si>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</si>
  <si>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</si>
  <si>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</si>
  <si>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</si>
  <si>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</si>
  <si>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</si>
  <si>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</si>
  <si>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</si>
  <si>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</si>
  <si>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</si>
  <si>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</si>
  <si>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</si>
  <si>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</si>
  <si>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</si>
  <si>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</si>
  <si>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</si>
  <si>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</si>
  <si>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</si>
  <si>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</si>
  <si>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</si>
  <si>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</si>
  <si>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</si>
  <si>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</si>
  <si>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</si>
  <si>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</si>
  <si>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</si>
  <si>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</si>
  <si>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</si>
  <si>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</si>
  <si>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</si>
  <si>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</si>
  <si>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</si>
  <si>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</si>
  <si>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</si>
  <si>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</si>
  <si>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</si>
  <si>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</si>
  <si>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</si>
  <si>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</si>
  <si>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</si>
  <si>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</si>
  <si>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</si>
  <si>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</si>
  <si>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</si>
  <si>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</si>
  <si>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</si>
  <si>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</si>
  <si>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</si>
  <si>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</si>
  <si>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</si>
  <si>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</si>
  <si>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</si>
  <si>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</si>
  <si>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</si>
  <si>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</si>
  <si>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</si>
  <si>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</si>
  <si>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</si>
  <si>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</si>
  <si>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</si>
  <si>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</si>
  <si>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</si>
  <si>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</si>
  <si>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</si>
  <si>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</si>
  <si>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</si>
  <si>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</si>
  <si>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</si>
  <si>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</si>
  <si>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</si>
  <si>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</si>
  <si>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</si>
  <si>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</si>
  <si>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</si>
  <si>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</si>
  <si>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</si>
  <si>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</si>
  <si>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</si>
  <si>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</si>
  <si>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</si>
  <si>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</si>
  <si>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</si>
  <si>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</si>
  <si>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</si>
  <si>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</si>
  <si>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</si>
  <si>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</si>
  <si>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</si>
  <si>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</si>
  <si>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</si>
  <si>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</si>
  <si>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</si>
  <si>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</si>
  <si>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</si>
  <si>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</si>
  <si>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</si>
  <si>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</si>
  <si>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</si>
  <si>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</si>
  <si>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</si>
  <si>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</si>
  <si>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</si>
  <si>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</si>
  <si>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</si>
  <si>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</si>
  <si>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</si>
  <si>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</si>
  <si>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</si>
  <si>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</si>
  <si>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</si>
  <si>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</si>
  <si>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</si>
  <si>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</si>
  <si>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</si>
  <si>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</si>
  <si>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</si>
  <si>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</si>
  <si>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</si>
  <si>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</si>
  <si>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</si>
  <si>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</si>
  <si>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</si>
  <si>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</si>
  <si>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</si>
  <si>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</si>
  <si>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</si>
  <si>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</si>
  <si>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</si>
  <si>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</si>
  <si>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</si>
  <si>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</si>
  <si>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</si>
  <si>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</si>
  <si>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</si>
  <si>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</si>
  <si>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</si>
  <si>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</si>
  <si>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</si>
  <si>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</si>
  <si>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</si>
  <si>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</si>
  <si>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</si>
  <si>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</si>
  <si>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</si>
  <si>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</si>
  <si>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</si>
  <si>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</si>
  <si>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</si>
  <si>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</si>
  <si>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</si>
  <si>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</si>
  <si>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</si>
  <si>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</si>
  <si>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</si>
  <si>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</si>
  <si>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</si>
  <si>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</si>
  <si>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</si>
  <si>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</si>
  <si>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</si>
  <si>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</si>
  <si>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</si>
  <si>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</si>
  <si>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</si>
  <si>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</si>
  <si>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</si>
  <si>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</si>
  <si>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</si>
  <si>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</si>
  <si>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</si>
  <si>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</si>
  <si>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</si>
  <si>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</si>
  <si>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</si>
  <si>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</si>
  <si>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</si>
  <si>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</si>
  <si>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</si>
  <si>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</si>
  <si>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</si>
  <si>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</si>
  <si>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</si>
  <si>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</si>
  <si>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</si>
  <si>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</si>
  <si>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</si>
  <si>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</si>
  <si>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</si>
  <si>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</si>
  <si>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</si>
  <si>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</si>
  <si>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</si>
  <si>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</si>
  <si>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</si>
  <si>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</si>
  <si>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</si>
  <si>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</si>
  <si>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</si>
  <si>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</si>
  <si>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</si>
  <si>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</si>
  <si>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</si>
  <si>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</si>
  <si>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</si>
  <si>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</si>
  <si>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</si>
  <si>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</si>
  <si>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</si>
  <si>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</si>
  <si>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</si>
  <si>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</si>
  <si>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</si>
  <si>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</si>
  <si>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</si>
  <si>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</si>
  <si>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</si>
  <si>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</si>
  <si>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</si>
  <si>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</si>
  <si>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</si>
  <si>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</si>
  <si>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</si>
  <si>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</si>
  <si>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</si>
  <si>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</si>
  <si>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</si>
  <si>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</si>
  <si>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</si>
  <si>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</si>
  <si>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</si>
  <si>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</si>
  <si>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</si>
  <si>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</si>
  <si>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</si>
  <si>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</si>
  <si>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</si>
  <si>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</si>
  <si>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</si>
  <si>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</si>
  <si>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</si>
  <si>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</si>
  <si>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</si>
  <si>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</si>
  <si>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</si>
  <si>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</si>
  <si>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</si>
  <si>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</si>
  <si>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</si>
  <si>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</si>
  <si>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</si>
  <si>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</si>
  <si>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</si>
  <si>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</si>
  <si>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</si>
  <si>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</si>
  <si>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</si>
  <si>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</si>
  <si>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</si>
  <si>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</si>
  <si>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</si>
  <si>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</si>
  <si>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</si>
  <si>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</si>
  <si>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</si>
  <si>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</si>
  <si>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</si>
  <si>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</si>
  <si>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</si>
  <si>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</si>
  <si>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</si>
  <si>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</si>
  <si>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</si>
  <si>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</si>
  <si>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</si>
  <si>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</si>
  <si>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</si>
  <si>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</si>
  <si>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</si>
  <si>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</si>
  <si>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</si>
  <si>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</si>
  <si>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</si>
  <si>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</si>
  <si>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</si>
  <si>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</si>
  <si>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</si>
  <si>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</si>
  <si>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</si>
  <si>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</si>
  <si>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</si>
  <si>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</si>
  <si>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</si>
  <si>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</si>
  <si>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</si>
  <si>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</si>
  <si>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</si>
  <si>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</si>
  <si>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</si>
  <si>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</si>
  <si>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</si>
  <si>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</si>
  <si>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</si>
  <si>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</si>
  <si>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</si>
  <si>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</si>
  <si>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</si>
  <si>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</si>
  <si>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</si>
  <si>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</si>
  <si>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</si>
  <si>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</si>
  <si>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</si>
  <si>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</si>
  <si>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</si>
  <si>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</si>
  <si>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</si>
  <si>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</si>
  <si>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</si>
  <si>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</si>
  <si>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</si>
  <si>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</si>
  <si>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</si>
  <si>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</si>
  <si>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</si>
  <si>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</si>
  <si>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</si>
  <si>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</si>
  <si>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</si>
  <si>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</si>
  <si>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</si>
  <si>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</si>
  <si>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</si>
  <si>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</si>
  <si>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</si>
  <si>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</si>
  <si>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</si>
  <si>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</si>
  <si>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</si>
  <si>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</si>
  <si>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</si>
  <si>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</si>
  <si>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</si>
  <si>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</si>
  <si>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</si>
  <si>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</si>
  <si>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</si>
  <si>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</si>
  <si>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</si>
  <si>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</si>
  <si>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</si>
  <si>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</si>
  <si>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</si>
  <si>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</si>
  <si>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</si>
  <si>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</si>
  <si>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</si>
  <si>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</si>
  <si>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</si>
  <si>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</si>
  <si>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</si>
  <si>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</si>
  <si>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</si>
  <si>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</si>
  <si>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</si>
  <si>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</si>
  <si>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</si>
  <si>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</si>
  <si>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</si>
  <si>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</si>
  <si>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</si>
  <si>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</si>
  <si>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</si>
  <si>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</si>
  <si>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</si>
  <si>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</si>
  <si>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</si>
  <si>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</si>
  <si>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</si>
  <si>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</si>
  <si>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</si>
  <si>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</si>
  <si>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</si>
  <si>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</si>
  <si>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</si>
  <si>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</si>
  <si>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</si>
  <si>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</si>
  <si>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</si>
  <si>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</si>
  <si>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</si>
  <si>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</si>
  <si>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</si>
  <si>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</si>
  <si>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</si>
  <si>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</si>
  <si>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</si>
  <si>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</si>
  <si>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</si>
  <si>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</si>
  <si>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</si>
  <si>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</si>
  <si>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</si>
  <si>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</si>
  <si>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</si>
  <si>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</si>
  <si>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</si>
  <si>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</si>
  <si>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</si>
  <si>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</si>
  <si>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</si>
  <si>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</si>
  <si>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</si>
  <si>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</si>
  <si>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</si>
  <si>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</si>
  <si>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</si>
  <si>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</si>
  <si>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</si>
  <si>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</si>
  <si>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</si>
  <si>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</si>
  <si>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</si>
  <si>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</si>
  <si>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</si>
  <si>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</si>
  <si>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</si>
  <si>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</si>
  <si>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</si>
  <si>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</si>
  <si>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</si>
  <si>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</si>
  <si>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</si>
  <si>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</si>
  <si>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</si>
  <si>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</si>
  <si>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</si>
  <si>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</si>
  <si>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</si>
  <si>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</si>
  <si>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</si>
  <si>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</si>
  <si>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</si>
  <si>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</si>
  <si>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</si>
  <si>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</si>
  <si>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</si>
  <si>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</si>
  <si>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</si>
  <si>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</si>
  <si>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</si>
  <si>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</si>
  <si>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</si>
  <si>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</si>
  <si>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</si>
  <si>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</si>
  <si>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</si>
  <si>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</si>
  <si>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</si>
  <si>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</si>
  <si>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</si>
  <si>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</si>
  <si>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</si>
  <si>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</si>
  <si>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</si>
  <si>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</si>
  <si>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</si>
  <si>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</si>
  <si>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</si>
  <si>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</si>
  <si>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</si>
  <si>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</si>
  <si>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</si>
  <si>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</si>
  <si>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</si>
  <si>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</si>
  <si>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</si>
  <si>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</si>
  <si>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</si>
  <si>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</si>
  <si>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</si>
  <si>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</si>
  <si>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</si>
  <si>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</si>
  <si>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</si>
  <si>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</si>
  <si>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</si>
  <si>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</si>
  <si>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</si>
  <si>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</si>
  <si>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</si>
  <si>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</si>
  <si>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</si>
  <si>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</si>
  <si>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</si>
  <si>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</si>
  <si>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</si>
  <si>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</si>
  <si>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</si>
  <si>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</si>
  <si>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</si>
  <si>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</si>
  <si>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</si>
  <si>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</si>
  <si>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</si>
  <si>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</si>
  <si>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</si>
  <si>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</si>
  <si>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</si>
  <si>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</si>
  <si>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</si>
  <si>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</si>
  <si>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</si>
  <si>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</si>
  <si>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</si>
  <si>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</si>
  <si>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</si>
  <si>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</si>
  <si>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</si>
  <si>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</si>
  <si>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</si>
  <si>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</si>
  <si>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</si>
  <si>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</si>
  <si>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</si>
  <si>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</si>
  <si>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</si>
  <si>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</si>
  <si>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</si>
  <si>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</si>
  <si>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</si>
  <si>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</si>
  <si>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</si>
  <si>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</si>
  <si>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</si>
  <si>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</si>
  <si>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</si>
  <si>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</si>
  <si>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</si>
  <si>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</si>
  <si>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</si>
  <si>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</si>
  <si>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</si>
  <si>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</si>
  <si>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</si>
  <si>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</si>
  <si>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</si>
  <si>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</si>
  <si>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</si>
  <si>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</si>
  <si>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</si>
  <si>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</si>
  <si>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</si>
  <si>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</si>
  <si>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</si>
  <si>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</si>
  <si>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</si>
  <si>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</si>
  <si>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</si>
  <si>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</si>
  <si>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</si>
  <si>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</si>
  <si>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</si>
  <si>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</si>
  <si>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</si>
  <si>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</si>
  <si>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</si>
  <si>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</si>
  <si>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</si>
  <si>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</si>
  <si>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</si>
  <si>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</si>
  <si>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</si>
  <si>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</si>
  <si>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</si>
  <si>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</si>
  <si>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</si>
  <si>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</si>
  <si>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</si>
  <si>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</si>
  <si>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</si>
  <si>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</si>
  <si>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</si>
  <si>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</si>
  <si>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</si>
  <si>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</si>
  <si>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</si>
  <si>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</si>
  <si>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</si>
  <si>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</si>
  <si>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</si>
  <si>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</si>
  <si>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</si>
  <si>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</si>
  <si>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</si>
  <si>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TT-20251109-00815</t>
  </si>
  <si>
    <t xml:space="preserve">EM team need 85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</si>
</sst>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307.53982280092896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0.13146631944982801</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4.69177083359682E-2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5.9822800925758202E-2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45970.488248726855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45970.488248726855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45970.488248726855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45970.488248726855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45970.488248726855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45970.488248726855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45970.488248726855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45970.488248726855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45970.488248726855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45970.488248726855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45970.488248726855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45970.488248726855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45970.488248726855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45970.488248726855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45970.488248726855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45970.488248726855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45970.488248726855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45970.488248726855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45970.488248726855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45970.488248726855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45970.488248726855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45970.488248726855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45970.488248726855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45970.488248726855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45970.488248726855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45970.488248726855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45970.488248726855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45970.488248726855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45970.488248726855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45970.488248726855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45970.488248726855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45970.488248726855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45970.488248726855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45970.488248726855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45970.488248726855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45970.488248726855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45970.488248726855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45970.488248726855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45970.488248726855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45970.488248726855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45970.488248726855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45970.488248726855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45970.488248726855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45970.488248726855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45970.488248726855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45970.488248726855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45970.488248726855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45970.488248726855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45970.488248726855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45970.488248726855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45970.488248726855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45970.488248726855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45970.488248726855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45970.488248726855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45970.488248726855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45970.488248726855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45970.488248726855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45970.488248726855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45970.488248726855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45970.488248726855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45970.488248726855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45970.488248726855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145.48841076389363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45970.488248726855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45970.488248726855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45970.488248726855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45970.488248726855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45970.488248726855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45970.488248726855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45970.488248726855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45970.488248726855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45970.488248726855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45970.488248726855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45970.488248726855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45970.488248726855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45970.488248726855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45970.488248726855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45970.488248726855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45970.488248726855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45970.488248726855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45970.488248726855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45970.488248726855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45970.488248726855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45970.488248726855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45970.488248726855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45970.488248726855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45970.488248726855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45970.488248726855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45970.488248726855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45970.488248726855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45970.488248726855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45970.488248726855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45970.488248726855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45970.488248726855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45970.488248726855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45970.488248726855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45970.488248726855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45970.488248726855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45970.488248726855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45970.488248726855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45970.488248726855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45970.488248726855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45970.488248726855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45970.488248726855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45970.488248726855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45970.488248726855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45970.488248726855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45970.488248726855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45970.488248726855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45970.488248726855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45970.488248726855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45970.488248726855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45970.488248726855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45970.488248726855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45970.488248726855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45970.488248726855</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45970.488248726855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45970.488248726855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45970.488248726855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45970.488248726855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45970.488248726855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45970.488248726855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45970.488248726855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45970.488248726855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45970.488248726855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45970.488248726855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45970.488248726855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45970.488248726855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45970.488248726855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45970.488248726855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45970.488248726855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45970.488248726855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45970.488248726855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45970.488248726855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45970.488248726855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45970.488248726855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45970.488248726855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45970.488248726855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45970.488248726855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45970.488248726855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45970.488248726855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45970.488248726855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45970.488248726855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45970.488248726855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45970.488248726855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45970.488248726855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45970.488248726855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45970.488248726855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45970.488248726855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45970.488248726855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45970.488248726855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45970.488248726855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45970.488248726855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45970.488248726855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45970.488248726855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45970.488248726855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45970.488248726855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45970.488248726855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45970.488248726855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45970.488248726855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45970.488248726855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45970.488248726855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45970.488248726855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45970.488248726855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45970.488248726855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45970.488248726855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45970.488248726855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45970.488248726855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45970.488248726855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45970.488248726855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45970.488248726855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45970.488248726855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45970.488248726855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45970.488248726855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45970.488248726855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45970.488248726855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45970.488248726855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45970.488248726855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45970.488248726855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45970.488248726855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45970.488248726855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45970.488248726855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45970.488248726855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45970.488248726855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45970.488248726855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45970.488248726855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45970.488248726855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45970.488248726855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45970.488248726855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45970.488248726855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45970.488248726855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45970.488248726855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45970.488248726855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45970.488248726855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45970.488248726855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45970.488248726855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45970.488248726855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45970.488248726855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45970.488248726855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45970.488248726855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45970.488248726855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45970.488248726855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45970.488248726855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45970.488248726855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45970.488248726855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45970.488248726855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45970.488248726855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45970.488248726855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45970.488248726855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45970.488248726855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45970.488248726855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45970.488248726855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45970.488248726855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45970.488248726855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45970.488248726855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45970.488248726855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45970.488248726855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45970.488248726855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45970.488248726855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45970.488248726855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45970.488248726855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45970.488248726855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45970.488248726855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45970.488248726855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45970.488248726855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45970.488248726855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45970.488248726855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45970.488248726855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45970.488248726855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45970.488248726855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45970.488248726855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45970.488248726855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45970.488248726855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45970.488248726855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45970.488248726855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45970.488248726855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45970.488248726855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45970.488248726855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45970.488248726855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45970.488248726855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45970.488248726855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45970.488248726855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45970.488248726855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45970.488248726855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45970.488248726855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45970.488248726855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45970.488248726855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45970.488248726855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45970.488248726855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45970.488248726855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45970.488248726855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45970.488248726855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45970.488248726855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45970.488248726855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45970.488248726855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45970.488248726855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45970.488248726855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45970.488248726855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45970.488248726855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45970.488248726855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45970.488248726855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45970.488248726855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45970.488248726855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45970.488248726855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45970.488248726855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45970.488248726855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45970.488248726855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45970.488248726855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45970.488248726855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45970.488248726855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45970.488248726855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45970.488248726855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45970.488248726855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45970.488248726855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45970.488248726855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45970.488248726855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45970.488248726855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45970.488248726855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45970.488248726855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45970.488248726855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45970.488248726855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45970.488248726855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45970.488248726855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45970.488248726855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45970.488248726855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45970.488248726855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45970.488248726855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45970.488248726855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45970.488248726855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45970.488248726855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45970.488248726855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45970.488248726855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45970.488248726855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45970.488248726855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45970.488248726855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45970.488248726855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45970.488248726855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45970.488248726855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45970.488248726855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45970.488248726855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45970.488248726855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45970.488248726855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45970.488248726855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45970.488248726855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45970.488248726855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45970.488248726855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45970.488248726855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45970.488248726855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45970.488248726855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45970.488248726855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45970.488248726855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45970.488248726855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45970.488248726855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45970.488248726855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45970.488248726855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45970.488248726855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45970.488248726855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45970.488248726855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45970.488248726855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45970.488248726855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45970.488248726855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45970.488248726855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45970.488248726855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45970.488248726855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45970.488248726855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45970.488248726855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45970.488248726855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45970.488248726855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45970.488248726855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45970.488248726855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45970.488248726855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45970.488248726855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45970.488248726855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45970.488248726855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45970.488248726855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45970.488248726855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45970.488248726855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45970.488248726855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45970.488248726855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45970.488248726855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45970.488248726855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45970.488248726855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45970.488248726855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45970.488248726855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45970.488248726855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45970.488248726855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45970.488248726855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45970.488248726855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45970.488248726855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45970.488248726855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45970.488248726855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45970.488248726855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45970.488248726855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45970.488248726855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45970.488248726855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45970.488248726855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45970.488248726855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45970.488248726855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45970.488248726855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45970.488248726855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45970.488248726855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45970.488248726855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45970.488248726855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45970.488248726855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45970.488248726855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45970.488248726855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45970.488248726855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45970.488248726855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45970.488248726855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45970.488248726855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45970.488248726855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45970.488248726855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45970.488248726855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45970.488248726855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45970.488248726855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45970.488248726855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45970.488248726855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45970.488248726855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45970.488248726855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45970.488248726855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45970.488248726855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45970.488248726855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45970.488248726855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45970.488248726855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45970.488248726855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45970.488248726855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45970.488248726855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45970.488248726855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45970.488248726855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45970.488248726855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45970.488248726855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45970.488248726855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45970.488248726855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45970.488248726855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45970.488248726855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45970.488248726855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45970.488248726855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45970.488248726855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45970.488248726855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45970.488248726855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45970.488248726855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45970.488248726855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45970.488248726855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45970.488248726855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45970.488248726855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45970.488248726855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45970.488248726855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45970.488248726855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45970.488248726855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45970.488248726855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45970.488248726855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45970.488248726855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45970.488248726855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45970.488248726855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45970.488248726855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45970.488248726855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45970.488248726855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45970.488248726855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45970.488248726855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45970.488248726855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45970.488248726855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45970.488248726855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45970.488248726855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45970.488248726855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45970.488248726855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45970.488248726855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45970.488248726855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45970.488248726855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45970.488248726855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45970.488248726855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45970.488248726855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45970.488248726855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45970.488248726855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45970.488248726855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45970.488248726855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45970.488248726855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45970.488248726855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45970.488248726855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45970.488248726855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45970.488248726855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45970.488248726855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45970.488248726855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45970.488248726855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45970.488248726855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45970.488248726855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45970.488248726855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45970.488248726855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45970.488248726855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45970.488248726855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45970.488248726855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45970.488248726855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45970.488248726855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45970.488248726855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45970.488248726855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45970.488248726855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45970.488248726855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45970.488248726855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45970.488248726855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45970.488248726855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45970.488248726855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45970.488248726855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45970.488248726855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45970.488248726855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45970.488248726855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45970.488248726855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45970.488248726855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45970.488248726855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45970.488248726855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45970.488248726855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45970.488248726855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45970.488248726855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45970.488248726855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45970.488248726855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45970.488248726855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45970.488248726855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45970.488248726855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45970.488248726855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45970.488248726855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45970.488248726855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45970.488248726855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45970.488248726855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45970.488248726855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45970.488248726855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45970.488248726855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45970.488248726855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45970.488248726855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45970.488248726855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45970.488248726855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45970.488248726855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45970.488248726855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45970.488248726855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45970.488248726855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45970.488248726855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45970.488248726855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45970.488248726855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45970.488248726855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45970.488248726855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45970.488248726855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45970.488248726855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45970.488248726855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45970.488248726855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45970.488248726855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45970.488248726855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45970.488248726855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45970.488248726855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45970.488248726855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45970.488248726855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45970.488248726855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45970.488248726855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45970.488248726855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45970.488248726855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45970.488248726855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45970.488248726855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45970.488248726855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45970.488248726855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45970.488248726855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45970.488248726855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45970.488248726855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45970.488248726855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45970.488248726855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45970.488248726855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45970.488248726855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45970.488248726855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45970.488248726855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45970.488248726855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45970.488248726855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45970.488248726855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45970.488248726855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45970.488248726855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45970.488248726855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45970.488248726855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45970.488248726855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45970.488248726855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45970.488248726855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45970.488248726855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45970.488248726855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45970.488248726855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45970.488248726855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45970.488248726855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45970.488248726855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45970.488248726855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45970.488248726855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45970.488248726855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45970.488248726855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45970.488248726855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45970.488248726855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45970.488248726855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45970.488248726855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45970.488248726855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45970.488248726855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45970.488248726855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45970.488248726855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45970.488248726855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45970.488248726855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45970.488248726855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45970.488248726855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45970.488248726855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45970.488248726855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45970.488248726855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45970.488248726855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45970.488248726855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45970.488248726855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45970.488248726855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45970.488248726855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45970.488248726855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45970.488248726855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45970.488248726855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45970.488248726855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45970.488248726855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45970.488248726855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45970.488248726855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45970.488248726855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45970.488248726855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45970.488248726855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45970.488248726855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45970.488248726855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45970.488248726855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45970.488248726855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45970.488248726855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45970.488248726855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45970.488248726855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45970.488248726855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45970.488248726855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45970.488248726855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45970.488248726855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45970.488248726855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45970.488248726855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45970.488248726855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45970.488248726855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45970.488248726855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45970.488248726855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45970.488248726855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45970.488248726855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45970.488248726855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45970.488248726855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45970.488248726855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45970.488248726855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45970.488248726855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45970.488248726855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45970.488248726855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45970.488248726855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45970.488248726855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45970.488248726855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45970.488248726855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45970.488248726855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45970.488248726855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45970.488248726855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45970.488248726855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45970.488248726855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45970.488248726855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45970.488248726855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45970.488248726855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45970.488248726855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45970.488248726855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45970.488248726855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45970.488248726855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45970.488248726855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45970.488248726855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45970.488248726855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45970.488248726855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45970.488248726855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45970.488248726855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45970.488248726855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45970.488248726855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45970.488248726855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45970.488248726855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45970.488248726855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45970.488248726855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45970.488248726855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45970.488248726855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45970.488248726855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45970.488248726855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45970.488248726855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45970.488248726855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45970.488248726855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45970.488248726855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45970.488248726855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45970.488248726855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45970.488248726855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45970.488248726855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45970.488248726855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45970.488248726855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45970.488248726855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45970.488248726855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45970.488248726855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45970.488248726855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45970.488248726855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45970.488248726855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45970.488248726855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45970.488248726855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45970.488248726855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45970.488248726855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45970.488248726855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45970.488248726855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45970.488248726855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45970.488248726855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45970.488248726855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45970.488248726855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45970.488248726855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45970.488248726855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45970.488248726855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45970.488248726855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45970.488248726855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45970.488248726855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45970.488248726855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45970.488248726855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45970.488248726855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45970.488248726855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45970.488248726855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45970.488248726855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45970.488248726855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45970.488248726855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45970.488248726855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45970.488248726855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45970.488248726855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45970.488248726855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45970.488248726855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45970.488248726855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45970.488248726855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45970.488248726855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45970.488248726855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45970.488248726855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45970.488248726855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45970.488248726855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45970.488248726855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45970.488248726855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45970.488248726855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45970.488248726855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45970.488248726855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45970.488248726855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45970.488248726855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45970.488248726855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45970.488248726855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45970.488248726855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45970.488248726855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45970.488248726855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45970.488248726855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45970.488248726855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45970.488248726855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45970.488248726855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45970.488248726855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45970.488248726855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45970.488248726855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45970.488248726855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45970.488248726855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45970.488248726855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45970.488248726855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45970.488248726855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45970.488248726855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45970.488248726855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45970.488248726855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45970.488248726855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45970.488248726855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45970.488248726855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45970.488248726855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45970.488248726855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45970.488248726855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45970.488248726855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45970.488248726855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45970.488248726855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45970.488248726855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45970.488248726855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45970.488248726855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45970.488248726855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45970.488248726855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45970.488248726855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45970.488248726855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45970.488248726855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45970.488248726855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45970.488248726855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45970.488248726855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45970.488248726855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45970.488248726855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45970.488248726855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45970.488248726855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45970.488248726855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45970.488248726855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45970.488248726855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45970.488248726855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45970.488248726855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45970.488248726855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45970.488248726855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45970.488248726855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45970.488248726855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45970.488248726855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45970.488248726855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45970.488248726855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45970.488248726855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45970.488248726855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45970.488248726855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45970.488248726855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45970.488248726855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45970.488248726855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45970.488248726855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45970.488248726855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45970.488248726855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45970.488248726855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45970.488248726855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45970.488248726855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45970.488248726855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45970.488248726855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45970.488248726855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45970.488248726855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45970.488248726855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45970.488248726855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45970.488248726855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45970.488248726855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45970.488248726855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45970.488248726855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45970.488248726855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45970.488248726855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45970.488248726855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45970.488248726855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45970.488248726855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45970.488248726855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45970.488248726855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45970.488248726855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45970.488248726855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45970.488248726855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45970.488248726855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45970.488248726855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45970.488248726855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45970.488248726855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45970.488248726855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45970.488248726855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45970.488248726855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45970.488248726855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45970.488248726855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45970.488248726855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45970.488248726855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45970.488248726855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45970.488248726855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45970.488248726855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45970.488248726855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45970.488248726855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45970.488248726855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45970.488248726855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45970.488248726855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45970.488248726855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45970.488248726855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45970.488248726855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45970.488248726855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45970.488248726855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45970.488248726855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45970.488248726855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45970.488248726855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45970.488248726855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45970.488248726855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45970.488248726855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45970.488248726855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45970.488248726855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45970.488248726855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45970.488248726855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45970.488248726855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45970.488248726855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45970.488248726855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45970.488248726855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45970.488248726855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45970.488248726855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45970.488248726855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45970.488248726855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45970.488248726855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45970.488248726855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45970.488248726855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45970.488248726855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45970.488248726855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45970.488248726855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45970.488248726855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45970.488248726855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45970.488248726855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45970.488248726855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45970.488248726855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45970.488248726855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45970.488248726855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45970.488248726855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45970.488248726855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45970.488248726855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45970.488248726855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45970.488248726855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45970.488248726855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45970.488248726855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45970.488248726855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45970.488248726855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45970.488248726855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45970.488248726855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45970.488248726855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45970.488248726855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45970.488248726855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45970.488248726855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45970.488248726855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45970.488248726855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45970.488248726855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45970.488248726855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45970.488248726855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45970.488248726855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45970.488248726855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45970.488248726855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45970.488248726855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45970.488248726855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45970.488248726855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45970.488248726855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45970.488248726855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45970.488248726855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45970.488248726855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45970.488248726855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45970.488248726855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45970.488248726855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45970.488248726855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45970.488248726855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45970.488248726855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45970.488248726855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45970.488248726855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45970.488248726855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45970.488248726855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45970.488248726855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45970.488248726855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45970.488248726855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45970.488248726855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45970.488248726855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45970.488248726855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45970.488248726855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45970.488248726855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45970.488248726855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45970.488248726855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45970.488248726855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45970.488248726855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45970.488248726855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45970.488248726855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45970.488248726855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45970.488248726855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45970.488248726855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45970.488248726855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45970.488248726855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45970.488248726855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45970.488248726855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45970.488248726855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45970.488248726855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45970.488248726855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45970.488248726855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45970.488248726855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45970.488248726855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45970.488248726855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45970.488248726855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45970.488248726855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45970.488248726855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45970.488248726855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45970.488248726855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45970.488248726855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45970.488248726855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45970.488248726855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45970.488248726855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45970.488248726855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45970.488248726855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45970.488248726855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45970.488248726855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45970.488248726855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45970.488248726855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45970.488248726855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45970.488248726855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45970.488248726855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45970.488248726855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45970.488248726855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45970.488248726855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45970.488248726855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45970.488248726855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45970.488248726855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45970.488248726855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45970.488248726855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45970.488248726855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45970.488248726855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45970.488248726855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45970.488248726855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45970.488248726855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45970.488248726855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45970.488248726855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45970.488248726855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45970.488248726855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45970.488248726855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45970.488248726855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45970.488248726855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45970.488248726855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45970.488248726855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45970.488248726855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45970.488248726855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45970.488248726855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45970.488248726855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45970.488248726855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45970.488248726855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45970.488248726855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45970.488248726855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45970.488248726855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45970.488248726855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45970.488248726855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45970.488248726855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45970.488248726855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45970.488248726855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45970.488248726855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45970.488248726855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45970.488248726855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45970.488248726855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45970.488248726855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45970.488248726855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45970.488248726855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45970.488248726855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45970.488248726855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45970.488248726855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45970.488248726855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45970.488248726855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45970.488248726855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45970.488248726855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45970.488248726855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45970.488248726855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45970.488248726855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45970.488248726855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45970.488248726855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45970.488248726855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45970.488248726855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45970.488248726855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45970.488248726855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45970.488248726855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45970.488248726855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45970.488248726855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45970.488248726855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45970.488248726855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45970.488248726855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45970.488248726855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45970.488248726855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45970.488248726855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45970.488248726855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45970.488248726855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45970.488248726855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45970.488248726855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45970.488248726855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45970.488248726855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45970.488248726855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45970.488248726855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45970.488248726855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45970.488248726855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45970.488248726855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45970.488248726855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45970.488248726855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45970.488248726855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45970.488248726855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45970.488248726855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45970.488248726855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45970.488248726855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45970.488248726855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45970.488248726855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45970.488248726855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45970.488248726855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45970.488248726855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45970.488248726855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45970.488248726855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45970.488248726855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45970.488248726855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45970.488248726855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45970.488248726855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45970.488248726855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45970.488248726855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45970.488248726855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45970.488248726855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45970.488248726855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45970.488248726855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45970.488248726855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45970.488248726855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45970.488248726855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45970.488248726855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45970.488248726855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45970.488248726855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45970.488248726855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45970.488248726855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45970.488248726855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45970.488248726855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45970.488248726855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45970.488248726855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45970.488248726855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45970.488248726855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45970.488248726855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45970.488248726855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45970.488248726855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45970.488248726855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45970.488248726855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45970.488248726855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45970.488248726855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45970.488248726855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45970.488248726855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45970.488248726855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45970.488248726855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45970.488248726855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45970.488248726855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45970.488248726855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45970.488248726855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45970.488248726855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45970.488248726855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45970.488248726855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45970.488248726855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45970.488248726855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45970.488248726855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45970.488248726855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45970.488248726855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45970.488248726855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45970.488248726855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45970.488248726855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45970.488248726855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45970.488248726855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45970.488248726855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45970.488248726855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45970.488248726855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45970.488248726855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45970.488248726855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45970.488248726855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45970.488248726855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45970.488248726855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45970.488248726855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45970.488248726855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45970.488248726855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45970.488248726855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45970.488248726855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45970.488248726855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45970.488248726855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45970.488248726855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45970.488248726855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45970.488248726855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45970.488248726855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45970.488248726855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45970.488248726855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45970.488248726855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45970.488248726855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45970.488248726855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45970.488248726855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45970.488248726855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45970.488248726855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45970.488248726855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45970.488248726855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45970.488248726855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45970.488248726855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45970.488248726855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45970.488248726855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45970.488248726855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45970.488248726855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45970.488248726855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45970.488248726855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45970.488248726855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45970.488248726855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45970.488248726855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45970.488248726855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45970.488248726855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45970.488248726855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45970.488248726855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45970.488248726855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45970.488248726855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45970.488248726855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45970.488248726855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45970.488248726855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45970.488248726855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45970.488248726855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45970.488248726855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45970.488248726855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45970.488248726855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45970.488248726855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45970.488248726855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45970.488248726855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45970.488248726855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45970.488248726855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45970.488248726855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45970.488248726855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45970.488248726855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45970.488248726855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45970.488248726855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45970.488248726855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45970.488248726855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45970.488248726855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45970.488248726855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45970.488248726855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45970.488248726855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45970.488248726855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45970.488248726855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45970.488248726855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45970.488248726855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45970.488248726855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45970.488248726855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45970.488248726855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45970.488248726855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45970.488248726855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45970.488248726855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45970.488248726855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45970.488248726855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45970.488248726855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45970.488248726855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45970.488248726855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45970.488248726855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45970.488248726855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45970.488248726855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45970.488248726855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45970.488248726855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45970.488248726855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45970.488248726855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45970.488248726855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45970.488248726855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45970.488248726855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45970.488248726855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45970.488248726855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45970.488248726855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45970.488248726855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45970.488248726855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45970.488248726855</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B10" sqref="B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6" ca="1" si="0">IFERROR(NOW()-F2,"")</f>
        <v>267.0075311342589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5.681354166881647E-2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45970.488248726855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45970.488248726855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45970.488248726855</v>
      </c>
      <c r="H6" s="96"/>
      <c r="I6"/>
      <c r="J6" s="135" t="str">
        <f>IFERROR(VLOOKUP(D6,DB!A:G,7,0),"")</f>
        <v/>
      </c>
      <c r="K6" s="98"/>
      <c r="L6" s="92" t="str">
        <f>IFERROR(VLOOKUP(D6,DB!A:I,9,0),"")</f>
        <v/>
      </c>
    </row>
    <row r="7" spans="1:16" ht="15" customHeight="1">
      <c r="A7" s="135"/>
      <c r="B7" s="135" t="str">
        <f>IFERROR(VLOOKUP(D7,DB!A:K,11,0),"")</f>
        <v/>
      </c>
      <c r="C7" s="94"/>
      <c r="D7" s="92"/>
      <c r="E7" s="95"/>
      <c r="F7" s="96"/>
      <c r="G7" s="136">
        <f t="shared" ref="G7:G38" ca="1" si="1">IFERROR(NOW()-F7,"")</f>
        <v>45970.488248726855</v>
      </c>
      <c r="H7" s="96"/>
      <c r="I7" s="135" t="str">
        <f>IFERROR(VLOOKUP(D7,DB!A:F,6,0),"")</f>
        <v/>
      </c>
      <c r="J7" s="135" t="str">
        <f>IFERROR(VLOOKUP(D7,DB!A:G,7,0),"")</f>
        <v/>
      </c>
      <c r="K7" s="98"/>
      <c r="L7" s="92" t="str">
        <f>IFERROR(VLOOKUP(D7,DB!A:I,9,0),"")</f>
        <v/>
      </c>
    </row>
    <row r="8" spans="1:16" ht="15" customHeight="1">
      <c r="A8" s="135"/>
      <c r="B8" s="135"/>
      <c r="C8" s="94"/>
      <c r="D8" s="92"/>
      <c r="E8" s="95"/>
      <c r="F8" s="96"/>
      <c r="G8" s="136">
        <f ca="1">IFERROR(NOW()-F8,"")</f>
        <v>45970.48824849537</v>
      </c>
      <c r="H8" s="96"/>
      <c r="I8" s="135"/>
      <c r="J8" s="135"/>
      <c r="K8" s="98"/>
      <c r="L8" s="92"/>
    </row>
    <row r="9" spans="1:16" ht="15" customHeight="1">
      <c r="A9" s="135"/>
      <c r="B9" s="135"/>
      <c r="C9" s="94"/>
      <c r="D9" s="92"/>
      <c r="E9" s="95"/>
      <c r="F9" s="96"/>
      <c r="G9" s="136">
        <f ca="1">IFERROR(NOW()-F9,"")</f>
        <v>45970.48824849537</v>
      </c>
      <c r="H9" s="96"/>
      <c r="I9" s="135"/>
      <c r="J9" s="135"/>
      <c r="K9" s="98"/>
      <c r="L9" s="92"/>
    </row>
    <row r="10" spans="1:16" ht="15" customHeight="1">
      <c r="A10" s="135"/>
      <c r="B10" s="135" t="str">
        <f>IFERROR(VLOOKUP(D10,DB!A:K,11,0),"")</f>
        <v/>
      </c>
      <c r="C10" s="94"/>
      <c r="D10" s="92"/>
      <c r="E10" s="95"/>
      <c r="F10" s="96"/>
      <c r="G10" s="136">
        <f t="shared" ca="1" si="1"/>
        <v>45970.488248726855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45970.488248726855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45970.488248726855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45970.488248726855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45970.488248726855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45970.488248726855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45970.488248726855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45970.488248726855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45970.488248726855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45970.488248726855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45970.488248726855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45970.488248726855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45970.488248726855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45970.488248726855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45970.488248726855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45970.488248726855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45970.488248726855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45970.48824849537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45970.48824849537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45970.48824849537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45970.48824849537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45970.488248726855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45970.488248726855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45970.488248726855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45970.488248726855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45970.488248726855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45970.488248726855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45970.488248726855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45970.488248726855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ref="G39:G70" ca="1" si="2">IFERROR(NOW()-F39,"")</f>
        <v>45970.488248726855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45970.488248726855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45970.488248726855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45970.488248726855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45970.488248726855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45970.488248726855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45970.488248726855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45970.488248726855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45970.488248726855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45970.488248726855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45970.488248726855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45970.488248726855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45970.488248726855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45970.488248726855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45970.488248726855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45970.488248726855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45970.488248726855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45970.488248726855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45970.488248726855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45970.488248726855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45970.488248726855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45970.488248726855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45970.488248726855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45970.488248726855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45970.488248726855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45970.488248726855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45970.488248726855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45970.488248726855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45970.488248726855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45970.488248726855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45970.488248726855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45970.488248726855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ref="G71:G102" ca="1" si="3">IFERROR(NOW()-F71,"")</f>
        <v>45970.488248726855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45970.488248726855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45970.488248726855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45970.488248726855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45970.488248726855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45970.488248726855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45970.488248726855</v>
      </c>
      <c r="H77" s="96"/>
      <c r="I77" s="135" t="str">
        <f>IFERROR(VLOOKUP(D77,DB!A:F,6,0),"")</f>
        <v/>
      </c>
      <c r="J77" s="135"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78.656188541666779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44.299371412038454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21.827137615742686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45970.488248726855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45970.488248726855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45970.488248726855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45970.488248726855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45970.488248726855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45970.488248726855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45970.488248726855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45970.488248726855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45970.488248726855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45970.488248726855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45970.488248726855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45970.488248726855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45970.488248726855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45970.488248726855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45970.488248726855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45970.488248726855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45970.488248726855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45970.488248726855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45970.488248726855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45970.488248726855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45970.488248726855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45970.488248726855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45970.488248726855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45970.488248726855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45970.488248726855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45970.488248726855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45970.488248726855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45970.488248726855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45970.488248726855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45970.488248726855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45970.488248726855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45970.488248726855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45970.488248726855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45970.488248726855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45970.488248726855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45970.488248726855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45970.488248726855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45970.488248726855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45970.488248726855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45970.488248726855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45970.488248726855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45970.488248726855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45970.488248726855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45970.488248726855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45970.488248726855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45970.488248726855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45970.488248726855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45970.488248726855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45970.488248726855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45970.488248726855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45970.488248726855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45970.488248726855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45970.488248726855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45970.488248726855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45970.488248726855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45970.488248726855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45970.488248726855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45970.488248726855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45970.488248726855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45970.488248726855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45970.488248726855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45970.488248726855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45970.488248726855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45970.488248726855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45970.488248726855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45970.488248726855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45970.488248726855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45970.488248726855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45970.488248726855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45970.488248726855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45970.488248726855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45970.488248726855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45970.488248726855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45970.488248726855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45970.488248726855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45970.488248726855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45970.488248726855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45970.488248726855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45970.488248726855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45970.488248726855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45970.488248726855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45970.488248726855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45970.488248726855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45970.488248726855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45970.488248726855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45970.488248726855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45970.488248726855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45970.488248726855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45970.488248726855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45970.488248726855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45970.488248726855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45970.488248726855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45970.488248726855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45970.488248726855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45970.488248726855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45970.488248726855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45970.488248726855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45970.488248726855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45970.488248726855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45970.488248726855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45970.488248726855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45970.488248726855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45970.488248726855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45970.488248726855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45970.488248726855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45970.488248726855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45970.488248726855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45970.488248726855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45970.488248726855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45970.488248726855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45970.488248726855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45970.488248726855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45970.488248726855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45970.488248726855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45970.488248726855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45970.488248726855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45970.488248726855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45970.488248726855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45970.488248726855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45970.488248726855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45970.488248726855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45970.488248726855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45970.488248726855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45970.488248726855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45970.488248726855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45970.488248726855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45970.488248726855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45970.488248726855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45970.488248726855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45970.488248726855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45970.488248726855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45970.488248726855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45970.488248726855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45970.488248726855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45970.488248726855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45970.488248726855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45970.488248726855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45970.488248726855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45970.488248726855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45970.488248726855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45970.488248726855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45970.488248726855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45970.488248726855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45970.488248726855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45970.488248726855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45970.488248726855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45970.488248726855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45970.488248726855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45970.488248726855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45970.488248726855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45970.488248726855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45970.488248726855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45970.488248726855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45970.488248726855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45970.488248726855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45970.488248726855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45970.488248726855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45970.488248726855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45970.488248726855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45970.488248726855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45970.488248726855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45970.488248726855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45970.488248726855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45970.488248726855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45970.488248726855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45970.488248726855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45970.488248726855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45970.488248726855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45970.488248726855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45970.488248726855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45970.488248726855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45970.488248726855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45970.488248726855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45970.488248726855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45970.488248726855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45970.488248726855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45970.488248726855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45970.488248726855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45970.488248726855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45970.488248726855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45970.488248726855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45970.488248726855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45970.488248726855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45970.488248726855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45970.488248726855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45970.488248726855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45970.488248726855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45970.488248726855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45970.488248726855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45970.488248726855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45970.488248726855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45970.488248726855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45970.488248726855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45970.488248726855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45970.488248726855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45970.488248726855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45970.488248726855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45970.488248726855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45970.488248726855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45970.488248726855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45970.488248726855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45970.488248726855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45970.488248726855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45970.488248726855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45970.488248726855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45970.488248726855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45970.488248726855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45970.488248726855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45970.488248726855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45970.488248726855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45970.488248726855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45970.488248726855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45970.488248726855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45970.488248726855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45970.488248726855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45970.488248726855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45970.488248726855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45970.488248726855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45970.488248726855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45970.488248726855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45970.488248726855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45970.488248726855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45970.488248726855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45970.488248726855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45970.488248726855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45970.488248726855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45970.488248726855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45970.488248726855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45970.488248726855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45970.488248726855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45970.488248726855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45970.488248726855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45970.488248726855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45970.488248726855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45970.488248726855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45970.488248726855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45970.488248726855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45970.488248726855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45970.488248726855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45970.488248726855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45970.488248726855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45970.488248726855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45970.488248726855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45970.488248726855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45970.488248726855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45970.488248726855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45970.488248726855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45970.488248726855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45970.488248726855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45970.488248726855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45970.488248726855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45970.488248726855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45970.488248726855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45970.488248726855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45970.488248726855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45970.488248726855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45970.488248726855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45970.488248726855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45970.488248726855</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45970.48824849537</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45970.48824849537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45970.48824849537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45970.48824849537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45970.48824849537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45970.48824849537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45970.48824849537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45970.48824849537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45970.48824849537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45970.48824849537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45970.48824849537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45970.48824849537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45970.48824849537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45970.48824849537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45970.48824849537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45970.48824849537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45970.48824849537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45970.48824849537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45970.48824849537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45970.48824849537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45970.48824849537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45970.48824849537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45970.48824849537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45970.48824849537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45970.48824849537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45970.48824849537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45970.48824849537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45970.48824849537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45970.48824849537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45970.48824849537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45970.48824849537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45970.48824849537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45970.48824849537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45970.48824849537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45970.48824849537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45970.48824849537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45970.48824849537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45970.48824849537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45970.48824849537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45970.48824849537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45970.48824849537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45970.48824849537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45970.48824849537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45970.48824849537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45970.48824849537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45970.48824849537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45970.48824849537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45970.48824849537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45970.48824849537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45970.48824849537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45970.48824849537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45970.48824849537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45970.48824849537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45970.48824849537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45970.48824849537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45970.48824849537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45970.48824849537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45970.48824849537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45970.48824849537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45970.48824849537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45970.48824849537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45970.48824849537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45970.48824849537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45970.48824849537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45970.48824849537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45970.48824849537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45970.48824849537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45970.48824849537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45970.48824849537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45970.48824849537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45970.48824849537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45970.48824849537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45970.48824849537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45970.48824849537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45970.48824849537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45970.48824849537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45970.48824849537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45970.48824849537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45970.48824849537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45970.48824849537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45970.48824849537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45970.48824849537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45970.48824849537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45970.48824849537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45970.48824849537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45970.48824849537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45970.48824849537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45970.48824849537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45970.48824849537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45970.48824849537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45970.48824849537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45970.48824849537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45970.48824849537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45970.48824849537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45970.48824849537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45970.48824849537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45970.48824849537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45970.48824849537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45970.48824849537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45970.48824849537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45970.48824849537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45970.48824849537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45970.48824849537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45970.48824849537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45970.48824849537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45970.48824849537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45970.48824849537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45970.48824849537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45970.48824849537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45970.48824849537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45970.48824849537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45970.48824849537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45970.48824849537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45970.48824849537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45970.48824849537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45970.48824849537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45970.48824849537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45970.48824849537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45970.48824849537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45970.48824849537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45970.48824849537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45970.48824849537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45970.48824849537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45970.48824849537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45970.48824849537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45970.48824849537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45970.48824849537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45970.48824849537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45970.48824849537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45970.48824849537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45970.48824849537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45970.48824849537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45970.48824849537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45970.48824849537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45970.48824849537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45970.48824849537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45970.48824849537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45970.48824849537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45970.48824849537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45970.48824849537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45970.48824849537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45970.48824849537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45970.48824849537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45970.48824849537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45970.48824849537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45970.48824849537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45970.48824849537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45970.48824849537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45970.48824849537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45970.48824849537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45970.48824849537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45970.48824849537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45970.48824849537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45970.48824849537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45970.48824849537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45970.48824849537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45970.48824849537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45970.48824849537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45970.48824849537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45970.48824849537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45970.48824849537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45970.48824849537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45970.48824849537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45970.48824849537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45970.48824849537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45970.48824849537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45970.48824849537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45970.48824849537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45970.48824849537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45970.48824849537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45970.48824849537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45970.48824849537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45970.48824849537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45970.48824849537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45970.48824849537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45970.48824849537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45970.48824849537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45970.48824849537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45970.48824849537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45970.48824849537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45970.48824849537</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2025-11-09T08:43:25Z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