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55" documentId="120_S{2AC9BD13-BADA-5192-A53E-5A8FF88502F6}" xr6:coauthVersionLast="47" xr6:coauthVersionMax="47" xr10:uidLastSave="{2B049B6C-1F83-44F8-B861-A8F26750610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<sst xmlns="http://schemas.openxmlformats.org/spreadsheetml/2006/main" count="180272" uniqueCount="39120">
  <si>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</si>
  <si>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</si>
  <si>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</si>
  <si>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</si>
  <si>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</si>
  <si>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</si>
  <si>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</si>
  <si>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</si>
  <si>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</si>
  <si>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</si>
  <si>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</si>
  <si>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</si>
  <si>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</si>
  <si>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</si>
  <si>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</si>
  <si>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</si>
  <si>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</si>
  <si>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</si>
  <si>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</si>
  <si>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</si>
  <si>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</si>
  <si>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</si>
  <si>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</si>
  <si>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</si>
  <si>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</si>
  <si>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</si>
  <si>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</si>
  <si>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</si>
  <si>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</si>
  <si>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</si>
  <si>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</si>
  <si>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</si>
  <si>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</si>
  <si>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</si>
  <si>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</si>
  <si>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</si>
  <si>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</si>
  <si>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</si>
  <si>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</si>
  <si>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</si>
  <si>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</si>
  <si>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</si>
  <si>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</si>
  <si>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</si>
  <si>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</si>
  <si>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</si>
  <si>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</si>
  <si>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</si>
  <si>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</si>
  <si>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</si>
  <si>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</si>
  <si>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</si>
  <si>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</si>
  <si>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</si>
  <si>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</si>
  <si>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</si>
  <si>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</si>
  <si>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</si>
  <si>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</si>
  <si>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</si>
  <si>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</si>
  <si>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</si>
  <si>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</si>
  <si>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</si>
  <si>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</si>
  <si>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</si>
  <si>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</si>
  <si>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</si>
  <si>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</si>
  <si>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</si>
  <si>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</si>
  <si>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</si>
  <si>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</si>
  <si>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</si>
  <si>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</si>
  <si>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</si>
  <si>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</si>
  <si>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</si>
  <si>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</si>
  <si>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</si>
  <si>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</si>
  <si>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</si>
  <si>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</si>
  <si>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</si>
  <si>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</si>
  <si>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</si>
  <si>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</si>
  <si>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</si>
  <si>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</si>
  <si>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</si>
  <si>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</si>
  <si>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</si>
  <si>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</si>
  <si>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</si>
  <si>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</si>
  <si>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</si>
  <si>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</si>
  <si>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</si>
  <si>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</si>
  <si>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</si>
  <si>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</si>
  <si>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</si>
  <si>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</si>
  <si>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</si>
  <si>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</si>
  <si>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</si>
  <si>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</si>
  <si>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</si>
  <si>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</si>
  <si>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</si>
  <si>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</si>
  <si>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</si>
  <si>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</si>
  <si>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</si>
  <si>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</si>
  <si>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</si>
  <si>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</si>
  <si>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</si>
  <si>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</si>
  <si>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</si>
  <si>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</si>
  <si>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</si>
  <si>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</si>
  <si>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</si>
  <si>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</si>
  <si>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</si>
  <si>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</si>
  <si>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</si>
  <si>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</si>
  <si>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</si>
  <si>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</si>
  <si>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</si>
  <si>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</si>
  <si>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</si>
  <si>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</si>
  <si>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</si>
  <si>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</si>
  <si>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</si>
  <si>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</si>
  <si>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</si>
  <si>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</si>
  <si>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</si>
  <si>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</si>
  <si>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</si>
  <si>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</si>
  <si>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</si>
  <si>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</si>
  <si>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</si>
  <si>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</si>
  <si>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</si>
  <si>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</si>
  <si>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</si>
  <si>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</si>
  <si>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</si>
  <si>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</si>
  <si>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</si>
  <si>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</si>
  <si>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</si>
  <si>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</si>
  <si>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</si>
  <si>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</si>
  <si>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</si>
  <si>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</si>
  <si>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</si>
  <si>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</si>
  <si>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</si>
  <si>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</si>
  <si>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</si>
  <si>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</si>
  <si>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</si>
  <si>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</si>
  <si>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</si>
  <si>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</si>
  <si>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</si>
  <si>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</si>
  <si>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</si>
  <si>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</si>
  <si>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</si>
  <si>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</si>
  <si>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</si>
  <si>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</si>
  <si>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</si>
  <si>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</si>
  <si>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</si>
  <si>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</si>
  <si>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</si>
  <si>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</si>
  <si>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</si>
  <si>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</si>
  <si>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</si>
  <si>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</si>
  <si>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</si>
  <si>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</si>
  <si>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</si>
  <si>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</si>
  <si>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</si>
  <si>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</si>
  <si>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</si>
  <si>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</si>
  <si>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</si>
  <si>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</si>
  <si>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</si>
  <si>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</si>
  <si>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</si>
  <si>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</si>
  <si>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</si>
  <si>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</si>
  <si>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</si>
  <si>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</si>
  <si>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</si>
  <si>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</si>
  <si>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</si>
  <si>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</si>
  <si>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</si>
  <si>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</si>
  <si>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</si>
  <si>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</si>
  <si>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</si>
  <si>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</si>
  <si>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</si>
  <si>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</si>
  <si>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</si>
  <si>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</si>
  <si>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</si>
  <si>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</si>
  <si>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</si>
  <si>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</si>
  <si>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</si>
  <si>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</si>
  <si>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</si>
  <si>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</si>
  <si>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</si>
  <si>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</si>
  <si>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</si>
  <si>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</si>
  <si>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</si>
  <si>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</si>
  <si>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</si>
  <si>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</si>
  <si>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</si>
  <si>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</si>
  <si>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</si>
  <si>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</si>
  <si>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</si>
  <si>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</si>
  <si>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</si>
  <si>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</si>
  <si>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</si>
  <si>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</si>
  <si>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</si>
  <si>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</si>
  <si>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</si>
  <si>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</si>
  <si>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</si>
  <si>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</si>
  <si>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</si>
  <si>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</si>
  <si>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</si>
  <si>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</si>
  <si>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</si>
  <si>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</si>
  <si>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</si>
  <si>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</si>
  <si>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</si>
  <si>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</si>
  <si>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</si>
  <si>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</si>
  <si>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</si>
  <si>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</si>
  <si>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</si>
  <si>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</si>
  <si>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</si>
  <si>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</si>
  <si>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</si>
  <si>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</si>
  <si>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</si>
  <si>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</si>
  <si>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</si>
  <si>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</si>
  <si>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</si>
  <si>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</si>
  <si>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</si>
  <si>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</si>
  <si>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</si>
  <si>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</si>
  <si>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</si>
  <si>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</si>
  <si>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</si>
  <si>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</si>
  <si>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</si>
  <si>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</si>
  <si>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</si>
  <si>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</si>
  <si>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</si>
  <si>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</si>
  <si>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</si>
  <si>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</si>
  <si>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</si>
  <si>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</si>
  <si>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</si>
  <si>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</si>
  <si>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</si>
  <si>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</si>
  <si>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</si>
  <si>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</si>
  <si>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</si>
  <si>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</si>
  <si>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</si>
  <si>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</si>
  <si>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</si>
  <si>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</si>
  <si>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</si>
  <si>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</si>
  <si>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</si>
  <si>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</si>
  <si>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</si>
  <si>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</si>
  <si>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</si>
  <si>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</si>
  <si>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</si>
  <si>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</si>
  <si>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</si>
  <si>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</si>
  <si>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</si>
  <si>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</si>
  <si>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</si>
  <si>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</si>
  <si>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</si>
  <si>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</si>
  <si>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</si>
  <si>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</si>
  <si>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</si>
  <si>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</si>
  <si>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</si>
  <si>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</si>
  <si>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</si>
  <si>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</si>
  <si>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</si>
  <si>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</si>
  <si>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</si>
  <si>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</si>
  <si>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</si>
  <si>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</si>
  <si>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</si>
  <si>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</si>
  <si>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</si>
  <si>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</si>
  <si>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</si>
  <si>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</si>
  <si>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</si>
  <si>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</si>
  <si>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</si>
  <si>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</si>
  <si>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</si>
  <si>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</si>
  <si>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</si>
  <si>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</si>
  <si>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</si>
  <si>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</si>
  <si>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</si>
  <si>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</si>
  <si>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</si>
  <si>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</si>
  <si>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</si>
  <si>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</si>
  <si>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</si>
  <si>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</si>
  <si>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</si>
  <si>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</si>
  <si>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</si>
  <si>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</si>
  <si>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</si>
  <si>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</si>
  <si>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</si>
  <si>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</si>
  <si>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</si>
  <si>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</si>
  <si>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</si>
  <si>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</si>
  <si>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</si>
  <si>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</si>
  <si>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</si>
  <si>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</si>
  <si>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</si>
  <si>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</si>
  <si>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</si>
  <si>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</si>
  <si>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</si>
  <si>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</si>
  <si>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</si>
  <si>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</si>
  <si>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</si>
  <si>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</si>
  <si>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</si>
  <si>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</si>
  <si>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</si>
  <si>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</si>
  <si>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</si>
  <si>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</si>
  <si>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</si>
  <si>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</si>
  <si>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</si>
  <si>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</si>
  <si>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</si>
  <si>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</si>
  <si>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</si>
  <si>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</si>
  <si>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</si>
  <si>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</si>
  <si>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</si>
  <si>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</si>
  <si>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</si>
  <si>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</si>
  <si>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</si>
  <si>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</si>
  <si>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</si>
  <si>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</si>
  <si>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</si>
  <si>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</si>
  <si>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</si>
  <si>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</si>
  <si>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</si>
  <si>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</si>
  <si>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</si>
  <si>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</si>
  <si>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</si>
  <si>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</si>
  <si>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</si>
  <si>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</si>
  <si>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</si>
  <si>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</si>
  <si>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</si>
  <si>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</si>
  <si>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</si>
  <si>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</si>
  <si>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</si>
  <si>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</si>
  <si>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</si>
  <si>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</si>
  <si>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</si>
  <si>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</si>
  <si>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</si>
  <si>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</si>
  <si>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</si>
  <si>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</si>
  <si>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</si>
  <si>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</si>
  <si>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</si>
  <si>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</si>
  <si>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</si>
  <si>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</si>
  <si>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</si>
  <si>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</si>
  <si>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</si>
  <si>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</si>
  <si>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</si>
  <si>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</si>
  <si>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</si>
  <si>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</si>
  <si>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</si>
  <si>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</si>
  <si>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</si>
  <si>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</si>
  <si>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</si>
  <si>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</si>
  <si>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</si>
  <si>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</si>
  <si>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</si>
  <si>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</si>
  <si>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</si>
  <si>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</si>
  <si>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</si>
  <si>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</si>
  <si>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</si>
  <si>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</si>
  <si>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</si>
  <si>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</si>
  <si>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</si>
  <si>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</si>
  <si>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</si>
  <si>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</si>
  <si>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</si>
  <si>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</si>
  <si>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</si>
  <si>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</si>
  <si>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</si>
  <si>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</si>
  <si>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</si>
  <si>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</si>
  <si>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</si>
  <si>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</si>
  <si>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</si>
  <si>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</si>
  <si>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</si>
  <si>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</si>
  <si>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</si>
  <si>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</si>
  <si>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</si>
  <si>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</si>
  <si>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</si>
  <si>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</si>
  <si>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</si>
  <si>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</si>
  <si>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</si>
  <si>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</si>
  <si>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</si>
  <si>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</si>
  <si>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</si>
  <si>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</si>
  <si>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</si>
  <si>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</si>
  <si>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</si>
  <si>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</si>
  <si>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</si>
  <si>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</si>
  <si>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</si>
  <si>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</si>
  <si>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</si>
  <si>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</si>
  <si>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</si>
  <si>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</si>
  <si>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</si>
  <si>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</si>
  <si>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</si>
  <si>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</si>
  <si>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</si>
  <si>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</si>
  <si>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</si>
  <si>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</si>
  <si>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</si>
  <si>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</si>
  <si>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</si>
  <si>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</si>
  <si>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</si>
  <si>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</si>
  <si>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</si>
  <si>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</si>
  <si>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</si>
  <si>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</si>
  <si>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</si>
  <si>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</si>
  <si>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</si>
  <si>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</si>
  <si>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</si>
  <si>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</si>
  <si>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</si>
  <si>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</si>
  <si>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</si>
  <si>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</si>
  <si>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</si>
  <si>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</si>
  <si>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</si>
  <si>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</si>
  <si>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</si>
  <si>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</si>
  <si>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</si>
  <si>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</si>
  <si>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</si>
  <si>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</si>
  <si>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</si>
  <si>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</si>
  <si>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</si>
  <si>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</si>
  <si>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</si>
  <si>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</si>
  <si>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</si>
  <si>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</si>
  <si>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</si>
  <si>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</si>
  <si>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</si>
  <si>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</si>
  <si>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</si>
  <si>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</si>
  <si>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</si>
  <si>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</si>
  <si>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</si>
  <si>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</si>
  <si>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</si>
  <si>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</si>
  <si>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</si>
  <si>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</si>
  <si>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</si>
  <si>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</si>
  <si>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</si>
  <si>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</si>
  <si>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</si>
  <si>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</si>
  <si>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</si>
  <si>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</si>
  <si>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</si>
  <si>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</si>
  <si>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</si>
  <si>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</si>
  <si>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</si>
  <si>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</si>
  <si>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</si>
  <si>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</si>
  <si>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</si>
  <si>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</si>
  <si>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</si>
  <si>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</si>
  <si>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</si>
  <si>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</si>
  <si>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</si>
  <si>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</si>
  <si>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</si>
  <si>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</si>
  <si>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</si>
  <si>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</si>
  <si>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</si>
  <si>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</si>
  <si>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</si>
  <si>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</si>
  <si>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</si>
  <si>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</si>
  <si>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</si>
  <si>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</si>
  <si>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</si>
  <si>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</si>
  <si>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</si>
  <si>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</si>
  <si>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</si>
  <si>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</si>
  <si>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</si>
  <si>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</si>
  <si>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</si>
  <si>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</si>
  <si>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</si>
  <si>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</si>
  <si>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</si>
  <si>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</si>
  <si>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</si>
  <si>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</si>
  <si>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</si>
  <si>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</si>
  <si>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</si>
  <si>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</si>
  <si>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</si>
  <si>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</si>
  <si>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</si>
  <si>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</si>
  <si>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</si>
  <si>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</si>
  <si>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</si>
  <si>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</si>
  <si>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</si>
  <si>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</si>
  <si>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</si>
  <si>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</si>
  <si>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</si>
  <si>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</si>
  <si>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</si>
  <si>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</si>
  <si>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</si>
  <si>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</si>
  <si>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</si>
  <si>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</si>
  <si>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</si>
  <si>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</si>
  <si>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</si>
  <si>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</si>
  <si>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</si>
  <si>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</si>
  <si>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</si>
  <si>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</si>
  <si>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</si>
  <si>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</si>
  <si>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</si>
  <si>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</si>
  <si>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</si>
  <si>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</si>
  <si>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</si>
  <si>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</si>
  <si>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</si>
  <si>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</si>
  <si>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</si>
  <si>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</si>
  <si>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</si>
  <si>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</si>
  <si>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</si>
  <si>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</si>
  <si>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</si>
  <si>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</si>
  <si>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</si>
  <si>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</si>
  <si>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</si>
  <si>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</si>
  <si>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</si>
  <si>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</si>
  <si>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</si>
  <si>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</si>
  <si>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</si>
  <si>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</si>
  <si>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</si>
  <si>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</si>
  <si>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</si>
  <si>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</si>
  <si>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</si>
  <si>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</si>
  <si>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</si>
  <si>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</si>
  <si>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</si>
  <si>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</si>
  <si>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</si>
  <si>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</si>
  <si>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</si>
  <si>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</si>
  <si>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</si>
  <si>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</si>
  <si>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</si>
  <si>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</si>
  <si>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</si>
  <si>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</si>
  <si>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</si>
  <si>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</si>
  <si>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</si>
  <si>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</si>
  <si>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</si>
  <si>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</si>
  <si>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</si>
  <si>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</si>
  <si>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</si>
  <si>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</si>
  <si>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</si>
  <si>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</si>
  <si>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</si>
  <si>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</si>
  <si>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</si>
  <si>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</si>
  <si>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</si>
  <si>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</si>
  <si>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</si>
  <si>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</si>
  <si>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</si>
  <si>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</si>
  <si>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</si>
  <si>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</si>
  <si>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</si>
  <si>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</si>
  <si>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</si>
  <si>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</si>
  <si>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</si>
  <si>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</si>
  <si>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</si>
  <si>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</si>
  <si>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</si>
  <si>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</si>
  <si>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</si>
  <si>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</si>
  <si>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</si>
  <si>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</si>
  <si>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</si>
  <si>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</si>
  <si>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</si>
  <si>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</si>
  <si>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</si>
  <si>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</si>
  <si>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</si>
  <si>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</si>
  <si>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</si>
  <si>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</si>
  <si>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</si>
  <si>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</si>
  <si>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</si>
  <si>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</si>
  <si>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</si>
  <si>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</si>
  <si>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</si>
  <si>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</si>
  <si>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</si>
  <si>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</si>
  <si>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</si>
  <si>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</si>
  <si>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</si>
  <si>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</si>
  <si>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</si>
  <si>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</si>
  <si>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</si>
  <si>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</si>
  <si>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</si>
  <si>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</si>
  <si>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</si>
  <si>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</si>
  <si>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</si>
  <si>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</si>
  <si>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</si>
  <si>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</si>
  <si>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</si>
  <si>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</si>
  <si>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</si>
  <si>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</si>
  <si>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</si>
  <si>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</si>
  <si>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</si>
  <si>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</si>
  <si>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</si>
  <si>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</si>
  <si>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</si>
  <si>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</si>
  <si>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</si>
  <si>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</si>
  <si>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</si>
  <si>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</si>
  <si>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</si>
  <si>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</si>
  <si>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</si>
  <si>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</si>
  <si>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</si>
  <si>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</si>
  <si>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</si>
  <si>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</si>
  <si>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</si>
  <si>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</si>
  <si>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</si>
  <si>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</si>
  <si>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</si>
  <si>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</si>
  <si>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</si>
  <si>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</si>
  <si>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</si>
  <si>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</si>
  <si>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</si>
  <si>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</si>
  <si>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</si>
  <si>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</si>
  <si>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</si>
  <si>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</si>
  <si>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</si>
  <si>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</si>
  <si>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</si>
  <si>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</si>
  <si>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</si>
  <si>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</si>
  <si>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</si>
  <si>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</si>
  <si>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</si>
  <si>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</si>
  <si>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</si>
  <si>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</si>
  <si>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</si>
  <si>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</si>
  <si>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</si>
  <si>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</si>
  <si>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</si>
  <si>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</si>
  <si>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</si>
  <si>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</si>
  <si>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</si>
  <si>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</si>
  <si>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</si>
  <si>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</si>
  <si>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</si>
  <si>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</si>
  <si>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</si>
  <si>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</si>
  <si>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</si>
  <si>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</si>
  <si>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</si>
  <si>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</si>
  <si>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</si>
  <si>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</si>
  <si>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</si>
  <si>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</si>
  <si>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</si>
  <si>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</si>
  <si>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</si>
  <si>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</si>
  <si>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</si>
  <si>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</si>
  <si>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</si>
  <si>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</si>
  <si>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</si>
  <si>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</si>
  <si>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</si>
  <si>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</si>
  <si>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</si>
  <si>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</si>
  <si>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</si>
  <si>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</si>
  <si>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</si>
  <si>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</si>
  <si>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</si>
  <si>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</si>
  <si>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</si>
  <si>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</si>
  <si>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</si>
  <si>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</si>
  <si>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</si>
  <si>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</si>
  <si>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</si>
  <si>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</si>
  <si>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</si>
  <si>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</si>
  <si>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</si>
  <si>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</si>
  <si>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</si>
  <si>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</si>
  <si>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</si>
  <si>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</si>
  <si>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</si>
  <si>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</si>
  <si>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</si>
  <si>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</si>
  <si>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</si>
  <si>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</si>
  <si>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</si>
  <si>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</si>
  <si>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</si>
  <si>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</si>
  <si>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</si>
  <si>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</si>
  <si>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</si>
  <si>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</si>
  <si>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</si>
  <si>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</si>
  <si>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</si>
  <si>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</si>
  <si>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</si>
  <si>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</si>
  <si>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</si>
  <si>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</si>
  <si>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</si>
  <si>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</si>
  <si>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</si>
  <si>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</si>
  <si>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</si>
  <si>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</si>
  <si>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</si>
  <si>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</si>
  <si>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</si>
  <si>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</si>
  <si>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</si>
  <si>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</si>
  <si>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</si>
  <si>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</si>
  <si>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</si>
  <si>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</si>
  <si>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</si>
  <si>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</si>
  <si>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</si>
  <si>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</si>
  <si>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</si>
  <si>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</si>
  <si>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</si>
  <si>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</si>
  <si>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</si>
  <si>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</si>
  <si>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</si>
  <si>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</si>
  <si>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</si>
  <si>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</si>
  <si>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</si>
  <si>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</si>
  <si>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</si>
  <si>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</si>
  <si>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</si>
  <si>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</si>
  <si>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</si>
  <si>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</si>
  <si>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</si>
  <si>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</si>
  <si>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</si>
  <si>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</si>
  <si>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</si>
  <si>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</si>
  <si>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</si>
  <si>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</si>
  <si>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</si>
  <si>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</si>
  <si>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</si>
  <si>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</si>
  <si>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</si>
  <si>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</si>
  <si>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</si>
  <si>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</si>
  <si>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</si>
  <si>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</si>
  <si>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</si>
  <si>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</si>
  <si>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</si>
  <si>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</si>
  <si>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</si>
  <si>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</si>
  <si>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</si>
  <si>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</si>
  <si>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</si>
  <si>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</si>
  <si>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</si>
  <si>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</si>
  <si>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</si>
  <si>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</si>
  <si>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</si>
  <si>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</si>
  <si>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</si>
  <si>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</si>
  <si>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</si>
  <si>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</si>
  <si>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</si>
  <si>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</si>
  <si>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</si>
  <si>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</si>
  <si>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</si>
  <si>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</si>
  <si>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</si>
  <si>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</si>
  <si>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</si>
  <si>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</si>
  <si>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</si>
  <si>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</si>
  <si>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</si>
  <si>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</si>
  <si>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</si>
  <si>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</si>
  <si>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</si>
  <si>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</si>
  <si>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</si>
  <si>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</si>
  <si>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</si>
  <si>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</si>
  <si>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</si>
  <si>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</si>
  <si>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</si>
  <si>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</si>
  <si>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</si>
  <si>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</si>
  <si>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</si>
  <si>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</si>
  <si>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</si>
  <si>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</si>
  <si>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</si>
  <si>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</si>
  <si>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</si>
  <si>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</si>
  <si>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</si>
  <si>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</si>
  <si>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</si>
  <si>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</si>
  <si>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</si>
  <si>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</si>
  <si>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</si>
  <si>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</si>
  <si>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</si>
  <si>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</si>
  <si>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</si>
  <si>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</si>
  <si>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</si>
  <si>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</si>
  <si>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</si>
  <si>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</si>
  <si>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</si>
  <si>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</si>
  <si>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</si>
  <si>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</si>
  <si>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</si>
  <si>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</si>
  <si>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</si>
  <si>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</si>
  <si>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</si>
  <si>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</si>
  <si>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</si>
  <si>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</si>
  <si>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</si>
  <si>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</si>
  <si>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</si>
  <si>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</si>
  <si>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</si>
  <si>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</si>
  <si>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</si>
  <si>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</si>
  <si>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</si>
  <si>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</si>
  <si>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</si>
  <si>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</si>
  <si>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</si>
  <si>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</si>
  <si>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</si>
  <si>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</si>
  <si>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</si>
  <si>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</si>
  <si>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</si>
  <si>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</si>
  <si>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</si>
  <si>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</si>
  <si>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</si>
  <si>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</si>
  <si>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</si>
  <si>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</si>
  <si>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</si>
  <si>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</si>
  <si>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</si>
  <si>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</si>
  <si>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</si>
  <si>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</si>
  <si>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</si>
  <si>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</si>
  <si>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</si>
  <si>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</si>
  <si>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</si>
  <si>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</si>
  <si>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</si>
  <si>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</si>
  <si>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</si>
  <si>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</si>
  <si>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</si>
  <si>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</si>
  <si>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</si>
  <si>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</si>
  <si>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</si>
  <si>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</si>
  <si>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</si>
  <si>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</si>
  <si>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</si>
  <si>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</si>
  <si>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</si>
  <si>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</si>
  <si>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</si>
  <si>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</si>
  <si>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</si>
  <si>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</si>
  <si>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</si>
  <si>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</si>
  <si>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</si>
  <si>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</si>
  <si>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</si>
  <si>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</si>
  <si>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</si>
  <si>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</si>
  <si>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</si>
  <si>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</si>
  <si>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</si>
  <si>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</si>
  <si>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</si>
  <si>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</si>
  <si>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</si>
  <si>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</si>
  <si>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</si>
  <si>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</si>
  <si>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</si>
  <si>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</si>
  <si>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</si>
  <si>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</si>
  <si>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</si>
  <si>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</si>
  <si>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</si>
  <si>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</si>
  <si>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</si>
  <si>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</si>
  <si>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</si>
  <si>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</si>
  <si>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</si>
  <si>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</si>
  <si>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</si>
  <si>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</si>
  <si>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</si>
  <si>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</si>
  <si>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</si>
  <si>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</si>
  <si>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</si>
  <si>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</si>
  <si>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</si>
  <si>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</si>
  <si>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</si>
  <si>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</si>
  <si>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</si>
  <si>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</si>
  <si>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</si>
  <si>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</si>
  <si>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</si>
  <si>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</si>
  <si>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</si>
  <si>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</si>
  <si>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</si>
  <si>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</si>
  <si>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</si>
  <si>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</si>
  <si>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</si>
  <si>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</si>
  <si>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</si>
  <si>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</si>
  <si>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</si>
  <si>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</si>
  <si>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</si>
  <si>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</si>
  <si>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</si>
  <si>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</si>
  <si>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</si>
  <si>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</si>
  <si>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</si>
  <si>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</si>
  <si>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</si>
  <si>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</si>
  <si>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</si>
  <si>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</si>
  <si>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</si>
  <si>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</si>
  <si>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</si>
  <si>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</si>
  <si>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</si>
  <si>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</si>
  <si>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</si>
  <si>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</si>
  <si>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</si>
  <si>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</si>
  <si>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</si>
  <si>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</si>
  <si>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</si>
  <si>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</si>
  <si>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</si>
  <si>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</si>
  <si>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</si>
  <si>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</si>
  <si>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</si>
  <si>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</si>
  <si>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</si>
  <si>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</si>
  <si>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</si>
  <si>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</si>
  <si>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</si>
  <si>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</si>
  <si>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</si>
  <si>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</si>
  <si>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</si>
  <si>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</si>
  <si>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</si>
  <si>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</si>
  <si>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</si>
  <si>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</si>
  <si>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</si>
  <si>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</si>
  <si>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</si>
  <si>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</si>
  <si>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</si>
  <si>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</si>
  <si>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</si>
  <si>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</si>
  <si>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</si>
  <si>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</si>
  <si>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</si>
  <si>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</si>
  <si>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</si>
  <si>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</si>
  <si>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</si>
  <si>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</si>
  <si>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</si>
  <si>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</si>
  <si>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</si>
  <si>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</si>
  <si>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</si>
  <si>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</si>
  <si>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</si>
  <si>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</si>
  <si>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</si>
  <si>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</si>
  <si>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</si>
  <si>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</si>
  <si>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</si>
  <si>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</si>
  <si>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</si>
  <si>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</si>
  <si>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</si>
  <si>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</si>
  <si>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</si>
  <si>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</si>
  <si>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</si>
  <si>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</si>
  <si>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</si>
  <si>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</si>
  <si>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</si>
  <si>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</si>
  <si>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</si>
  <si>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</si>
  <si>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</si>
  <si>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</si>
  <si>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</si>
  <si>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</si>
  <si>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</si>
  <si>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</si>
  <si>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</si>
  <si>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</si>
  <si>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</si>
  <si>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</si>
  <si>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</si>
  <si>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</si>
  <si>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</si>
  <si>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</si>
  <si>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</si>
  <si>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</si>
  <si>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</si>
  <si>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</si>
  <si>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</si>
  <si>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</si>
  <si>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</si>
  <si>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</si>
  <si>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</si>
  <si>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</si>
  <si>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</si>
  <si>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</si>
  <si>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</si>
  <si>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</si>
  <si>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</si>
  <si>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</si>
  <si>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</si>
  <si>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</si>
  <si>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</si>
  <si>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</si>
  <si>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</si>
  <si>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</si>
  <si>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</si>
  <si>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</si>
  <si>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</si>
  <si>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</si>
  <si>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</si>
  <si>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</si>
  <si>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</si>
  <si>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</si>
  <si>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</si>
  <si>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</si>
  <si>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</si>
  <si>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</si>
  <si>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</si>
  <si>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</si>
  <si>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</si>
  <si>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</si>
  <si>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</si>
  <si>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</si>
  <si>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</si>
  <si>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</si>
  <si>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</si>
  <si>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</si>
  <si>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</si>
  <si>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</si>
  <si>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</si>
  <si>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</si>
  <si>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</si>
  <si>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</si>
  <si>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</si>
  <si>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</si>
  <si>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</si>
  <si>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</si>
  <si>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</si>
  <si>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</si>
  <si>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</si>
  <si>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</si>
  <si>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</si>
  <si>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</si>
  <si>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</si>
  <si>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</si>
  <si>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</si>
  <si>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</si>
  <si>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</si>
  <si>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</si>
  <si>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</si>
  <si>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</si>
  <si>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</si>
  <si>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</si>
  <si>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</si>
  <si>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</si>
  <si>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</si>
  <si>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</si>
  <si>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</si>
  <si>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</si>
  <si>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</si>
  <si>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</si>
  <si>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</si>
  <si>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</si>
  <si>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</si>
  <si>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</si>
  <si>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</si>
  <si>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</si>
  <si>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</si>
  <si>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</si>
  <si>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</si>
  <si>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</si>
  <si>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</si>
  <si>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</si>
  <si>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</si>
  <si>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</si>
  <si>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</si>
  <si>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</si>
  <si>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</si>
  <si>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</si>
  <si>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</si>
  <si>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</si>
  <si>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</si>
  <si>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</si>
  <si>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</si>
  <si>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</si>
  <si>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</si>
  <si>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</si>
  <si>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</si>
  <si>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</si>
  <si>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</si>
  <si>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</si>
  <si>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</si>
  <si>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</si>
  <si>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</si>
  <si>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</si>
  <si>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</si>
  <si>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</si>
  <si>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</si>
  <si>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</si>
  <si>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</si>
  <si>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</si>
  <si>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</si>
  <si>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</si>
  <si>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</si>
  <si>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</si>
  <si>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</si>
  <si>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</si>
  <si>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</si>
  <si>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</si>
  <si>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</si>
  <si>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</si>
  <si>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</si>
  <si>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</si>
  <si>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</si>
  <si>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</si>
  <si>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</si>
  <si>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</si>
  <si>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</si>
  <si>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</si>
  <si>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</si>
  <si>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</si>
  <si>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</si>
  <si>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</si>
  <si>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</si>
  <si>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</si>
  <si>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</si>
  <si>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</si>
  <si>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</si>
  <si>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</si>
  <si>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</si>
  <si>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</si>
  <si>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</si>
  <si>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</si>
  <si>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</si>
  <si>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</si>
  <si>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</si>
  <si>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</si>
  <si>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</si>
  <si>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</si>
  <si>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</si>
  <si>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</si>
  <si>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</si>
  <si>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</si>
  <si>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</si>
  <si>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</si>
  <si>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</si>
  <si>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</si>
  <si>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</si>
  <si>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</si>
  <si>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</si>
  <si>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</si>
  <si>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</si>
  <si>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</si>
  <si>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</si>
  <si>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</si>
  <si>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</si>
  <si>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</si>
  <si>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</si>
  <si>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</si>
  <si>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</si>
  <si>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</si>
  <si>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</si>
  <si>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</si>
  <si>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</si>
  <si>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</si>
  <si>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</si>
  <si>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</si>
  <si>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</si>
  <si>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</si>
  <si>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</si>
  <si>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</si>
  <si>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</si>
  <si>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</si>
  <si>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</si>
  <si>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</si>
  <si>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</si>
  <si>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</si>
  <si>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</si>
  <si>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</si>
  <si>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</si>
  <si>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</si>
  <si>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</si>
  <si>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</si>
  <si>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</si>
  <si>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</si>
  <si>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</si>
  <si>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</si>
  <si>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</si>
  <si>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</si>
  <si>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</si>
  <si>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</si>
  <si>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</si>
  <si>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</si>
  <si>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</si>
  <si>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</si>
  <si>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</si>
  <si>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</si>
  <si>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</si>
  <si>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</si>
  <si>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</si>
  <si>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</si>
  <si>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</si>
  <si>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</si>
  <si>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</si>
  <si>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</si>
  <si>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</si>
  <si>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</si>
  <si>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</si>
  <si>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</si>
  <si>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</si>
  <si>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</si>
  <si>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</si>
  <si>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</si>
  <si>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</si>
  <si>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</si>
  <si>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</si>
  <si>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</si>
  <si>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</si>
  <si>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</si>
  <si>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</si>
  <si>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</si>
  <si>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</si>
  <si>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</si>
  <si>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</si>
  <si>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</si>
  <si>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</si>
  <si>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</si>
  <si>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</si>
  <si>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</si>
  <si>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</si>
  <si>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</si>
  <si>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</si>
  <si>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</si>
  <si>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</si>
  <si>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</si>
  <si>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</si>
  <si>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</si>
  <si>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</si>
  <si>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</si>
  <si>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</si>
  <si>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</si>
  <si>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</si>
  <si>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</si>
  <si>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</si>
  <si>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</si>
  <si>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</si>
  <si>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</si>
  <si>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</si>
  <si>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</si>
  <si>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</si>
  <si>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</si>
  <si>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</si>
  <si>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</si>
  <si>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</si>
  <si>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</si>
  <si>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</si>
  <si>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</si>
  <si>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</si>
  <si>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</si>
  <si>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</si>
  <si>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</si>
  <si>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</si>
  <si>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</si>
  <si>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</si>
  <si>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</si>
  <si>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</si>
  <si>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</si>
  <si>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</si>
  <si>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</si>
  <si>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</si>
  <si>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</si>
  <si>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</si>
  <si>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</si>
  <si>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</si>
  <si>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</si>
  <si>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</si>
  <si>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</si>
  <si>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</si>
  <si>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</si>
  <si>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</si>
  <si>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</si>
  <si>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</si>
  <si>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</si>
  <si>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</si>
  <si>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</si>
  <si>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</si>
  <si>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</si>
  <si>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</si>
  <si>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</si>
  <si>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</si>
  <si>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</si>
  <si>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</si>
  <si>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</si>
  <si>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</si>
  <si>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</si>
  <si>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</si>
  <si>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</si>
  <si>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</si>
  <si>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</si>
  <si>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</si>
  <si>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</si>
  <si>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</si>
  <si>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</si>
  <si>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</si>
  <si>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</si>
  <si>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</si>
  <si>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</si>
  <si>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</si>
  <si>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</si>
  <si>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</si>
  <si>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</si>
  <si>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</si>
  <si>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</si>
  <si>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</si>
  <si>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</si>
  <si>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</si>
  <si>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</si>
  <si>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</si>
  <si>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</si>
  <si>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</si>
  <si>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</si>
  <si>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</si>
  <si>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</si>
  <si>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</si>
  <si>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</si>
  <si>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</si>
  <si>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</si>
  <si>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</si>
  <si>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</si>
  <si>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</si>
  <si>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</si>
  <si>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</si>
  <si>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</si>
  <si>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</si>
  <si>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</si>
  <si>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</si>
  <si>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</si>
  <si>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</si>
  <si>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</si>
  <si>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</si>
  <si>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</si>
  <si>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</si>
  <si>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</si>
  <si>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</si>
  <si>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</si>
  <si>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</si>
  <si>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</si>
  <si>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</si>
  <si>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</si>
  <si>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</si>
  <si>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</si>
  <si>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</si>
  <si>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</si>
  <si>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</si>
  <si>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</si>
  <si>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</si>
  <si>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</si>
  <si>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</si>
  <si>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</si>
  <si>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</si>
  <si>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</si>
  <si>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</si>
  <si>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</si>
  <si>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</si>
  <si>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</si>
  <si>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</si>
  <si>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</si>
  <si>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</si>
  <si>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</si>
  <si>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</si>
  <si>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</si>
  <si>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</si>
  <si>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</si>
  <si>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</si>
  <si>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</si>
  <si>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</si>
  <si>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</si>
  <si>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</si>
  <si>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</si>
  <si>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</si>
  <si>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</si>
  <si>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</si>
  <si>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</si>
  <si>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</si>
  <si>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</si>
  <si>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</si>
  <si>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</si>
  <si>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</si>
  <si>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</si>
  <si>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</si>
  <si>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</si>
  <si>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</si>
  <si>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</si>
  <si>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</si>
  <si>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</si>
  <si>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</si>
  <si>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</si>
  <si>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</si>
  <si>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</si>
  <si>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</si>
  <si>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</si>
  <si>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</si>
  <si>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</si>
  <si>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</si>
  <si>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</si>
  <si>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</si>
  <si>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</si>
  <si>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</si>
  <si>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</si>
  <si>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</si>
  <si>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</si>
  <si>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</si>
  <si>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</si>
  <si>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</si>
  <si>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</si>
  <si>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</si>
  <si>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</si>
  <si>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</si>
  <si>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</si>
  <si>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</si>
  <si>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</si>
  <si>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</si>
  <si>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</si>
  <si>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</si>
  <si>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</si>
  <si>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</si>
  <si>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</si>
  <si>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</si>
  <si>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</si>
  <si>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</si>
  <si>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</si>
  <si>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</si>
  <si>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</si>
  <si>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</si>
  <si>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</si>
  <si>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</si>
  <si>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</si>
  <si>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</si>
  <si>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</si>
  <si>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</si>
  <si>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</si>
  <si>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</si>
  <si>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</si>
  <si>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</si>
  <si>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</si>
  <si>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</si>
  <si>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</si>
  <si>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</si>
  <si>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</si>
  <si>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</si>
  <si>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</si>
  <si>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</si>
  <si>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</si>
  <si>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</si>
  <si>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</si>
  <si>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</si>
  <si>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</si>
  <si>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</si>
  <si>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</si>
  <si>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</si>
  <si>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</si>
  <si>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</si>
  <si>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</si>
  <si>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</si>
  <si>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</si>
  <si>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</si>
  <si>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</si>
  <si>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</si>
  <si>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</si>
  <si>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</si>
  <si>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</si>
  <si>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</si>
  <si>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</si>
  <si>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</si>
  <si>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</si>
  <si>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</si>
  <si>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</si>
  <si>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</si>
  <si>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</si>
  <si>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</si>
  <si>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</si>
  <si>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</si>
  <si>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</si>
  <si>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</si>
  <si>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</si>
  <si>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</si>
  <si>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</si>
  <si>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</si>
  <si>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</si>
  <si>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</si>
  <si>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</si>
  <si>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</si>
  <si>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</si>
  <si>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</si>
  <si>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</si>
  <si>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</si>
  <si>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</si>
  <si>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</si>
  <si>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</si>
  <si>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</si>
  <si>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</si>
  <si>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</si>
  <si>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</si>
  <si>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</si>
  <si>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</si>
  <si>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</si>
  <si>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</si>
  <si>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</si>
  <si>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</si>
  <si>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</si>
  <si>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</si>
  <si>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</si>
  <si>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</si>
  <si>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</si>
  <si>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</si>
  <si>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</si>
  <si>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</si>
  <si>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</si>
  <si>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</si>
  <si>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</si>
  <si>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</si>
  <si>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</si>
  <si>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</si>
  <si>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</si>
  <si>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</si>
  <si>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</si>
  <si>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</si>
  <si>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</si>
  <si>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</si>
  <si>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</si>
  <si>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</si>
  <si>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</si>
  <si>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</si>
  <si>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</si>
  <si>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</si>
  <si>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</si>
  <si>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</si>
  <si>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</si>
  <si>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</si>
  <si>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</si>
  <si>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</si>
  <si>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</si>
  <si>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</si>
  <si>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</si>
  <si>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</si>
  <si>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</si>
  <si>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</si>
  <si>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</si>
  <si>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</si>
  <si>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</si>
  <si>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</si>
  <si>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</si>
  <si>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</si>
  <si>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</si>
  <si>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</si>
  <si>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</si>
  <si>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</si>
  <si>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</si>
  <si>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</si>
  <si>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</si>
  <si>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</si>
  <si>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</si>
  <si>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</si>
  <si>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</si>
  <si>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</si>
  <si>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</si>
  <si>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</si>
  <si>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</si>
  <si>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</si>
  <si>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</si>
  <si>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</si>
  <si>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</si>
  <si>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</si>
  <si>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</si>
  <si>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</si>
  <si>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</si>
  <si>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</si>
  <si>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</si>
  <si>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</si>
  <si>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</si>
  <si>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</si>
  <si>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</si>
  <si>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</si>
  <si>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</si>
  <si>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</si>
  <si>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</si>
  <si>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</si>
  <si>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</si>
  <si>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</si>
  <si>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</si>
  <si>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</si>
  <si>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</si>
  <si>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</si>
  <si>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</si>
  <si>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</si>
  <si>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</si>
  <si>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</si>
  <si>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</si>
  <si>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</si>
  <si>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</si>
  <si>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</si>
  <si>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</si>
  <si>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</si>
  <si>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</si>
  <si>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</si>
  <si>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</si>
  <si>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</si>
  <si>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</si>
  <si>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</si>
  <si>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</si>
  <si>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</si>
  <si>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</si>
  <si>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</si>
  <si>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</si>
  <si>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</si>
  <si>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</si>
  <si>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</si>
  <si>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</si>
  <si>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</si>
  <si>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</si>
  <si>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</si>
  <si>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</si>
  <si>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</si>
  <si>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</si>
  <si>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</si>
  <si>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</si>
  <si>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</si>
  <si>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</si>
  <si>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</si>
  <si>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</si>
  <si>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</si>
  <si>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</si>
  <si>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</si>
  <si>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</si>
  <si>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</si>
  <si>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</si>
  <si>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</si>
  <si>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</si>
  <si>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</si>
  <si>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</si>
  <si>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</si>
  <si>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</si>
  <si>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</si>
  <si>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</si>
  <si>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</si>
  <si>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</si>
  <si>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</si>
  <si>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</si>
  <si>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</si>
  <si>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</si>
  <si>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</si>
  <si>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</si>
  <si>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</si>
  <si>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</si>
  <si>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</si>
  <si>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</si>
  <si>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</si>
  <si>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</si>
  <si>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</si>
  <si>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</si>
  <si>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</si>
  <si>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</si>
  <si>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</si>
  <si>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</si>
  <si>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</si>
  <si>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</si>
  <si>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</si>
  <si>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</si>
  <si>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</si>
  <si>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</si>
  <si>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</si>
  <si>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</si>
  <si>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</si>
  <si>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</si>
  <si>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</si>
  <si>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</si>
  <si>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</si>
  <si>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</si>
  <si>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</si>
  <si>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</si>
  <si>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</si>
  <si>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</si>
  <si>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</si>
  <si>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</si>
  <si>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</si>
  <si>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</si>
  <si>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</si>
  <si>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</si>
  <si>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</si>
  <si>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</si>
  <si>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</si>
  <si>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</si>
  <si>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</si>
  <si>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</si>
  <si>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</si>
  <si>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</si>
  <si>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</si>
  <si>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</si>
  <si>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</si>
  <si>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</si>
  <si>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</si>
  <si>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</si>
  <si>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</si>
  <si>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</si>
  <si>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</si>
  <si>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</si>
  <si>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</si>
  <si>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</si>
  <si>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</si>
  <si>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</si>
  <si>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</si>
  <si>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</si>
  <si>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</si>
  <si>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</si>
  <si>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</si>
  <si>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</si>
  <si>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</si>
  <si>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</si>
  <si>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</si>
  <si>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</si>
  <si>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</si>
  <si>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</si>
  <si>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</si>
  <si>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</si>
  <si>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</si>
  <si>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</si>
  <si>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</si>
  <si>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</si>
  <si>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</si>
  <si>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</si>
  <si>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</si>
  <si>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</si>
  <si>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</si>
  <si>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</si>
  <si>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</si>
  <si>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</si>
  <si>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</si>
  <si>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</si>
  <si>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</si>
  <si>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</si>
  <si>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</si>
  <si>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</si>
  <si>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</si>
  <si>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</si>
  <si>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</si>
  <si>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</si>
  <si>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</si>
  <si>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</si>
  <si>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</si>
  <si>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</si>
  <si>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</si>
  <si>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</si>
  <si>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</si>
  <si>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</si>
  <si>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</si>
  <si>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</si>
  <si>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</si>
  <si>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</si>
  <si>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</si>
  <si>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</si>
  <si>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</si>
  <si>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</si>
  <si>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</si>
  <si>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</si>
  <si>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</si>
  <si>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</si>
  <si>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</si>
  <si>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</si>
  <si>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</si>
  <si>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</si>
  <si>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</si>
  <si>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</si>
  <si>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</si>
  <si>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</si>
  <si>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</si>
  <si>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</si>
  <si>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</si>
  <si>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</si>
  <si>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</si>
  <si>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</si>
  <si>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</si>
  <si>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</si>
  <si>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</si>
  <si>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</si>
  <si>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</si>
  <si>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</si>
  <si>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</si>
  <si>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</si>
  <si>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</si>
  <si>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</si>
  <si>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</si>
  <si>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</si>
  <si>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</si>
  <si>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</si>
  <si>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</si>
  <si>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</si>
  <si>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</si>
  <si>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</si>
  <si>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</si>
  <si>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</si>
  <si>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</si>
  <si>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</si>
  <si>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</si>
  <si>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</si>
  <si>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</si>
  <si>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</si>
  <si>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</si>
  <si>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</si>
  <si>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</si>
  <si>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</si>
  <si>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</si>
  <si>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</si>
  <si>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</si>
  <si>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</si>
  <si>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</si>
  <si>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</si>
  <si>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</si>
  <si>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</si>
  <si>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</si>
  <si>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</si>
  <si>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</si>
  <si>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</si>
  <si>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</si>
  <si>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</si>
  <si>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</si>
  <si>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</si>
  <si>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</si>
  <si>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</si>
  <si>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</si>
  <si>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</si>
  <si>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</si>
  <si>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</si>
  <si>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</si>
  <si>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</si>
  <si>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</si>
  <si>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</si>
  <si>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</si>
  <si>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</si>
  <si>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</si>
  <si>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</si>
  <si>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</si>
  <si>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</si>
  <si>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</si>
  <si>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</si>
  <si>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</si>
  <si>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</si>
  <si>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</si>
  <si>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</si>
  <si>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</si>
  <si>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</si>
  <si>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</si>
  <si>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</si>
  <si>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</si>
  <si>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</si>
  <si>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</si>
  <si>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</si>
  <si>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</si>
  <si>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</si>
  <si>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</si>
  <si>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</si>
  <si>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</si>
  <si>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</si>
  <si>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</si>
  <si>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</si>
  <si>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</si>
  <si>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</si>
  <si>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</si>
  <si>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</si>
  <si>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</si>
  <si>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</si>
  <si>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</si>
  <si>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</si>
  <si>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</si>
  <si>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</si>
  <si>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</si>
  <si>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</si>
  <si>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</si>
  <si>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</si>
  <si>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</si>
  <si>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</si>
  <si>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</si>
  <si>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</si>
  <si>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</si>
  <si>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</si>
  <si>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</si>
  <si>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</si>
  <si>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</si>
  <si>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</si>
  <si>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</si>
  <si>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</si>
  <si>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</si>
  <si>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</si>
  <si>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</si>
  <si>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</si>
  <si>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</si>
  <si>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</si>
  <si>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</si>
  <si>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</si>
  <si>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</si>
  <si>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</si>
  <si>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</si>
  <si>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</si>
  <si>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</si>
  <si>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</si>
  <si>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</si>
  <si>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</si>
  <si>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</si>
  <si>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</si>
  <si>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</si>
  <si>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</si>
  <si>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</si>
  <si>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</si>
  <si>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</si>
  <si>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</si>
  <si>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</si>
  <si>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</si>
  <si>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</si>
  <si>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</si>
  <si>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</si>
  <si>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</si>
  <si>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</si>
  <si>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</si>
  <si>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</si>
  <si>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</si>
  <si>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</si>
  <si>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</si>
  <si>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</si>
  <si>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</si>
  <si>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</si>
  <si>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</si>
  <si>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</si>
  <si>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</si>
  <si>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</si>
  <si>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</si>
  <si>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</si>
  <si>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</si>
  <si>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</si>
  <si>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</si>
  <si>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</si>
  <si>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</si>
  <si>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</si>
  <si>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</si>
  <si>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</si>
  <si>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</si>
  <si>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</si>
  <si>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</si>
  <si>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</si>
  <si>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</si>
  <si>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</si>
  <si>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</si>
  <si>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</si>
  <si>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</si>
  <si>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</si>
  <si>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</si>
  <si>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</si>
  <si>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</si>
  <si>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</si>
  <si>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</si>
  <si>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</si>
  <si>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</si>
  <si>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</si>
  <si>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</si>
  <si>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</si>
  <si>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</si>
  <si>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</si>
  <si>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</si>
  <si>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</si>
  <si>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</si>
  <si>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</si>
  <si>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</si>
  <si>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</si>
  <si>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</si>
  <si>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</si>
  <si>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</si>
  <si>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</si>
  <si>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</si>
  <si>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</si>
  <si>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</si>
  <si>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</si>
  <si>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</si>
  <si>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</si>
  <si>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</si>
  <si>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</si>
  <si>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</si>
  <si>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</si>
  <si>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</si>
  <si>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</si>
  <si>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</si>
  <si>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</si>
  <si>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</si>
  <si>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</si>
  <si>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</si>
  <si>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</si>
  <si>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</si>
  <si>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</si>
  <si>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</si>
  <si>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</si>
  <si>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</si>
  <si>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</si>
  <si>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</si>
  <si>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</si>
  <si>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</si>
  <si>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</si>
  <si>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</si>
  <si>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</si>
  <si>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</si>
  <si>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</si>
  <si>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</si>
  <si>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</si>
  <si>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</si>
  <si>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</si>
  <si>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</si>
  <si>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</si>
  <si>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</si>
  <si>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</si>
  <si>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</si>
  <si>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</si>
  <si>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</si>
  <si>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</si>
  <si>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</si>
  <si>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</si>
  <si>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</si>
  <si>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</si>
  <si>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</si>
  <si>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</si>
  <si>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</si>
  <si>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</si>
  <si>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</si>
  <si>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</si>
  <si>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</si>
  <si>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</si>
  <si>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</si>
  <si>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</si>
  <si>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</si>
  <si>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</si>
  <si>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</si>
  <si>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</si>
  <si>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</si>
  <si>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</si>
  <si>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</si>
  <si>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</si>
  <si>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</si>
  <si>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</si>
  <si>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</si>
  <si>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</si>
  <si>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</si>
  <si>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</si>
  <si>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</si>
  <si>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</si>
  <si>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</si>
  <si>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</si>
  <si>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</si>
  <si>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</si>
  <si>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</si>
  <si>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</si>
  <si>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</si>
  <si>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</si>
  <si>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</si>
  <si>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</si>
  <si>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</si>
  <si>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</si>
  <si>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</si>
  <si>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</si>
  <si>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</si>
  <si>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</si>
  <si>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</si>
  <si>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</si>
  <si>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</si>
  <si>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</si>
  <si>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</si>
  <si>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</si>
  <si>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</si>
  <si>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</si>
  <si>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</si>
  <si>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</si>
  <si>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</si>
  <si>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</si>
  <si>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</si>
  <si>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</si>
  <si>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</si>
  <si>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</si>
  <si>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</si>
  <si>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</si>
  <si>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</si>
  <si>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</si>
  <si>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</si>
  <si>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</si>
  <si>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</si>
  <si>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</si>
  <si>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</si>
  <si>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</si>
  <si>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</si>
  <si>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</si>
  <si>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</si>
  <si>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</si>
  <si>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</si>
  <si>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</si>
  <si>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</si>
  <si>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</si>
  <si>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</si>
  <si>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</si>
  <si>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</si>
  <si>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</si>
  <si>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</si>
  <si>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</si>
  <si>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</si>
  <si>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</si>
  <si>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</si>
  <si>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</si>
  <si>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</si>
  <si>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</si>
  <si>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</si>
  <si>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</si>
  <si>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</si>
  <si>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</si>
  <si>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</si>
  <si>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</si>
  <si>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</si>
  <si>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</si>
  <si>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</si>
  <si>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</si>
  <si>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</si>
  <si>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</si>
  <si>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</si>
  <si>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</si>
  <si>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</si>
  <si>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</si>
  <si>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</si>
  <si>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</si>
  <si>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</si>
  <si>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</si>
  <si>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</si>
  <si>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</si>
  <si>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</si>
  <si>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</si>
  <si>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</si>
  <si>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</si>
  <si>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</si>
  <si>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</si>
  <si>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</si>
  <si>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</si>
  <si>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</si>
  <si>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</si>
  <si>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</si>
  <si>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</si>
  <si>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</si>
  <si>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</si>
  <si>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</si>
  <si>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</si>
  <si>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</si>
  <si>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</si>
  <si>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</si>
  <si>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</si>
  <si>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</si>
  <si>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</si>
  <si>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</si>
  <si>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</si>
  <si>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</si>
  <si>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</si>
  <si>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</si>
  <si>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</si>
  <si>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</si>
  <si>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</si>
  <si>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</si>
  <si>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</si>
  <si>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</si>
  <si>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</si>
  <si>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</si>
  <si>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</si>
  <si>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</si>
  <si>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</si>
  <si>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</si>
  <si>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</si>
  <si>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</si>
  <si>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</si>
  <si>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</si>
  <si>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</si>
  <si>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</si>
  <si>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</si>
  <si>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</si>
  <si>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</si>
  <si>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</si>
  <si>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</si>
  <si>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</si>
  <si>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</si>
  <si>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</si>
  <si>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</si>
  <si>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</si>
  <si>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</si>
  <si>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</si>
  <si>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</si>
  <si>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</si>
  <si>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</si>
  <si>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</si>
  <si>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</si>
  <si>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</si>
  <si>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</si>
  <si>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</si>
  <si>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</si>
  <si>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</si>
  <si>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</si>
  <si>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</si>
  <si>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</si>
  <si>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</si>
  <si>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</si>
  <si>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</si>
  <si>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</si>
  <si>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</si>
  <si>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</si>
  <si>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</si>
  <si>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</si>
  <si>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</si>
  <si>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</si>
  <si>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</si>
  <si>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</si>
  <si>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</si>
  <si>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</si>
  <si>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</si>
  <si>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</si>
  <si>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</si>
  <si>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</si>
  <si>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</si>
  <si>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</si>
  <si>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</si>
  <si>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</si>
  <si>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</si>
  <si>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</si>
  <si>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</si>
  <si>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</si>
  <si>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</si>
  <si>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</si>
  <si>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</si>
  <si>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</si>
  <si>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</si>
  <si>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</si>
  <si>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</si>
  <si>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</si>
  <si>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</si>
  <si>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</si>
  <si>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</si>
  <si>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</si>
  <si>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</si>
  <si>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</si>
  <si>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</si>
  <si>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</si>
  <si>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</si>
  <si>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</si>
  <si>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</si>
  <si>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</si>
  <si>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</si>
  <si>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</si>
  <si>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</si>
  <si>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</si>
  <si>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</si>
  <si>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</si>
  <si>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</si>
  <si>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</si>
  <si>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</si>
  <si>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</si>
  <si>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</si>
  <si>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</si>
  <si>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</si>
  <si>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</si>
  <si>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</si>
  <si>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</si>
  <si>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</si>
  <si>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</si>
  <si>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</si>
  <si>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</si>
  <si>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</si>
  <si>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</si>
  <si>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</si>
  <si>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</si>
  <si>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</si>
  <si>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</si>
  <si>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</si>
  <si>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</si>
  <si>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</si>
  <si>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</si>
  <si>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</si>
  <si>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</si>
  <si>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</si>
  <si>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</si>
  <si>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</si>
  <si>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</si>
  <si>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</si>
  <si>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</si>
  <si>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</si>
  <si>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</si>
  <si>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</si>
  <si>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</si>
  <si>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</si>
  <si>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</si>
  <si>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</si>
  <si>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</si>
  <si>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</si>
  <si>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</si>
  <si>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</si>
  <si>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</si>
  <si>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</si>
  <si>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</si>
  <si>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</si>
  <si>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</si>
  <si>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</si>
  <si>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</si>
  <si>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</si>
  <si>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</si>
  <si>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</si>
  <si>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</si>
  <si>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</si>
  <si>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</si>
  <si>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</si>
  <si>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</si>
  <si>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</si>
  <si>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</si>
  <si>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</si>
  <si>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</si>
  <si>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</si>
  <si>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</si>
  <si>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</si>
  <si>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</si>
  <si>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</si>
  <si>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</si>
  <si>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</si>
  <si>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</si>
  <si>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</si>
  <si>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</si>
  <si>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</si>
  <si>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</si>
  <si>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</si>
  <si>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</si>
  <si>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</si>
  <si>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</si>
  <si>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</si>
  <si>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</si>
  <si>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</si>
  <si>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</si>
  <si>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</si>
  <si>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</si>
  <si>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</si>
  <si>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</si>
  <si>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</si>
  <si>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</si>
  <si>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</si>
  <si>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</si>
  <si>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</si>
  <si>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</si>
  <si>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</si>
  <si>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</si>
  <si>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</si>
  <si>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</si>
  <si>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</si>
  <si>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</si>
  <si>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</si>
  <si>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</si>
  <si>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</si>
  <si>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</si>
  <si>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</si>
  <si>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</si>
  <si>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</si>
  <si>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</si>
  <si>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</si>
  <si>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</si>
  <si>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</si>
  <si>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</si>
  <si>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</si>
  <si>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</si>
  <si>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</si>
  <si>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</si>
  <si>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</si>
  <si>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</si>
  <si>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</si>
  <si>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</si>
  <si>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</si>
  <si>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</si>
  <si>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</si>
  <si>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</si>
  <si>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</si>
  <si>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</si>
  <si>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</si>
  <si>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</si>
  <si>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</si>
  <si>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</si>
  <si>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</si>
  <si>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</si>
  <si>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</si>
  <si>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</si>
  <si>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</si>
  <si>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</si>
  <si>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</si>
  <si>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</si>
  <si>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</si>
  <si>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</si>
  <si>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</si>
  <si>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</si>
  <si>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</si>
  <si>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</si>
  <si>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</si>
  <si>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</si>
  <si>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</si>
  <si>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</si>
  <si>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</si>
  <si>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</si>
  <si>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</si>
  <si>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</si>
  <si>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</si>
  <si>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</si>
  <si>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</si>
  <si>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</si>
  <si>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</si>
  <si>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</si>
  <si>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</si>
  <si>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</si>
  <si>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</si>
  <si>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</si>
  <si>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</si>
  <si>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</si>
  <si>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</si>
  <si>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</si>
  <si>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</si>
  <si>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</si>
  <si>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</si>
  <si>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</si>
  <si>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</si>
  <si>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</si>
  <si>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</si>
  <si>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</si>
  <si>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</si>
  <si>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</si>
  <si>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</si>
  <si>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</si>
  <si>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</si>
  <si>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</si>
  <si>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</si>
  <si>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</si>
  <si>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</si>
  <si>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</si>
  <si>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</si>
  <si>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</si>
  <si>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</si>
  <si>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</si>
  <si>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</si>
  <si>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</si>
  <si>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</si>
  <si>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</si>
  <si>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</si>
  <si>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</si>
  <si>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</si>
  <si>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</si>
  <si>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</si>
  <si>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</si>
  <si>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</si>
  <si>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</si>
  <si>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</si>
  <si>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</si>
  <si>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</si>
  <si>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</si>
  <si>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</si>
  <si>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</si>
  <si>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</si>
  <si>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</si>
  <si>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</si>
  <si>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</si>
  <si>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</si>
  <si>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</si>
  <si>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</si>
  <si>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</si>
  <si>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</si>
  <si>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</si>
  <si>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</si>
  <si>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</si>
  <si>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</si>
  <si>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</si>
  <si>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</si>
  <si>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</si>
  <si>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</si>
  <si>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</si>
  <si>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</si>
  <si>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</si>
  <si>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</si>
  <si>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</si>
  <si>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</si>
  <si>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</si>
  <si>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</si>
  <si>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</si>
  <si>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</si>
  <si>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</si>
  <si>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</si>
  <si>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</si>
  <si>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</si>
  <si>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</si>
  <si>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</si>
  <si>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</si>
  <si>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</si>
  <si>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</si>
  <si>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</si>
  <si>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</si>
  <si>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</si>
  <si>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</si>
  <si>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</si>
  <si>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</si>
  <si>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</si>
  <si>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</si>
  <si>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</si>
  <si>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</si>
  <si>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</si>
  <si>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</si>
  <si>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</si>
  <si>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</si>
  <si>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</si>
  <si>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</si>
  <si>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</si>
  <si>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</si>
  <si>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</si>
  <si>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</si>
  <si>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</si>
  <si>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</si>
  <si>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</si>
  <si>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</si>
  <si>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</si>
  <si>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</si>
  <si>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</si>
  <si>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</si>
  <si>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</si>
  <si>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</si>
  <si>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</si>
  <si>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</si>
  <si>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</si>
  <si>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</si>
  <si>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</si>
  <si>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</si>
  <si>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</si>
  <si>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</si>
  <si>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</si>
  <si>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</si>
  <si>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</si>
  <si>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</si>
  <si>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</si>
  <si>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</si>
  <si>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</si>
  <si>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</si>
  <si>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</si>
  <si>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</si>
  <si>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</si>
  <si>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</si>
  <si>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</si>
  <si>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</si>
  <si>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</si>
  <si>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</si>
  <si>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</si>
  <si>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</si>
  <si>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</si>
  <si>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</si>
  <si>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</si>
  <si>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</si>
  <si>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</si>
  <si>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</si>
  <si>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</si>
  <si>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</si>
  <si>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</si>
  <si>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</si>
  <si>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</si>
  <si>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</si>
  <si>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</si>
  <si>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</si>
  <si>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</si>
  <si>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</si>
  <si>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</si>
  <si>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</si>
  <si>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</si>
  <si>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</si>
  <si>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</si>
  <si>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</si>
  <si>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</si>
  <si>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</si>
  <si>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</si>
  <si>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</si>
  <si>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</si>
  <si>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</si>
  <si>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</si>
  <si>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</si>
  <si>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</si>
  <si>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</si>
  <si>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</si>
  <si>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</si>
  <si>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</si>
  <si>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</si>
  <si>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</si>
  <si>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</si>
  <si>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</si>
  <si>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</si>
  <si>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</si>
  <si>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</si>
  <si>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</si>
  <si>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</si>
  <si>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</si>
  <si>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</si>
  <si>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</si>
  <si>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</si>
  <si>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</si>
  <si>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</si>
  <si>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</si>
  <si>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</si>
  <si>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</si>
  <si>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</si>
  <si>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</si>
  <si>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</si>
  <si>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</si>
  <si>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</si>
  <si>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</si>
  <si>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</si>
  <si>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</si>
  <si>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</si>
  <si>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</si>
  <si>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</si>
  <si>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</si>
  <si>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</si>
  <si>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</si>
  <si>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</si>
  <si>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</si>
  <si>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</si>
  <si>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</si>
  <si>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</si>
  <si>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</si>
  <si>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</si>
  <si>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</si>
  <si>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</si>
  <si>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</si>
  <si>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</si>
  <si>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</si>
  <si>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</si>
  <si>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</si>
  <si>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</si>
  <si>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</si>
  <si>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</si>
  <si>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</si>
  <si>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</si>
  <si>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</si>
  <si>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</si>
  <si>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</si>
  <si>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</si>
  <si>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</si>
  <si>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</si>
  <si>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</si>
  <si>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</si>
  <si>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</si>
  <si>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</si>
  <si>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</si>
  <si>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</si>
  <si>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</si>
  <si>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</si>
  <si>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</si>
  <si>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</si>
  <si>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</si>
  <si>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</si>
  <si>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</si>
  <si>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</si>
  <si>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</si>
  <si>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</si>
  <si>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</si>
  <si>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</si>
  <si>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</si>
  <si>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</si>
  <si>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</si>
  <si>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</si>
  <si>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</si>
  <si>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</si>
  <si>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</si>
  <si>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</si>
  <si>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</si>
  <si>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</si>
  <si>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</si>
  <si>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</si>
  <si>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</si>
  <si>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</si>
  <si>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</si>
  <si>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</si>
  <si>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</si>
  <si>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</si>
  <si>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</si>
  <si>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</si>
  <si>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</si>
  <si>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</si>
  <si>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</si>
  <si>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</si>
  <si>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</si>
  <si>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</si>
  <si>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</si>
  <si>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</si>
  <si>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</si>
  <si>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</si>
  <si>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</si>
  <si>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</si>
  <si>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</si>
  <si>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</si>
  <si>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</si>
  <si>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</si>
  <si>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</si>
  <si>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</si>
  <si>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</si>
  <si>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</si>
  <si>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</si>
  <si>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</si>
  <si>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</si>
  <si>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</si>
  <si>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</si>
  <si>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</si>
  <si>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</si>
  <si>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</si>
  <si>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</si>
  <si>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</si>
  <si>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</si>
  <si>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</si>
  <si>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</si>
  <si>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</si>
  <si>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</si>
  <si>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</si>
  <si>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</si>
  <si>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</si>
  <si>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</si>
  <si>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</si>
  <si>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</si>
  <si>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</si>
  <si>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</si>
  <si>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</si>
  <si>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</si>
  <si>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</si>
  <si>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</si>
  <si>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</si>
  <si>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</si>
  <si>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</si>
  <si>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</si>
  <si>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</si>
  <si>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</si>
  <si>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</si>
  <si>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</si>
  <si>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</si>
  <si>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</si>
  <si>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</si>
  <si>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</si>
  <si>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</si>
  <si>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</si>
  <si>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</si>
  <si>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</si>
  <si>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</si>
  <si>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</si>
  <si>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</si>
  <si>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</si>
  <si>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</si>
  <si>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</si>
  <si>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</si>
  <si>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</si>
  <si>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</si>
  <si>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</si>
  <si>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</si>
  <si>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</si>
  <si>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</si>
  <si>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</si>
  <si>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</si>
  <si>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</si>
  <si>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</si>
  <si>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</si>
  <si>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</si>
  <si>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</si>
  <si>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</si>
  <si>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</si>
  <si>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</si>
  <si>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</si>
  <si>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</si>
  <si>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</si>
  <si>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</si>
  <si>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</si>
  <si>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</si>
  <si>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</si>
  <si>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</si>
  <si>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</si>
  <si>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</si>
  <si>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</si>
  <si>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</si>
  <si>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</si>
  <si>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</si>
  <si>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</si>
  <si>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</si>
  <si>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</si>
  <si>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</si>
  <si>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</si>
  <si>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</si>
  <si>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</si>
  <si>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</si>
  <si>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</si>
  <si>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</si>
  <si>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</si>
  <si>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</si>
  <si>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</si>
  <si>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</si>
  <si>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</si>
  <si>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</si>
  <si>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</si>
  <si>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</si>
  <si>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</si>
  <si>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</si>
  <si>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</si>
  <si>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</si>
  <si>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</si>
  <si>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</si>
  <si>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</si>
  <si>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</si>
  <si>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</si>
  <si>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</si>
  <si>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</si>
  <si>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</si>
  <si>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</si>
  <si>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</si>
  <si>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</si>
  <si>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</si>
  <si>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</si>
  <si>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</si>
  <si>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</si>
  <si>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</si>
  <si>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</si>
  <si>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</si>
  <si>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</si>
  <si>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</si>
  <si>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</si>
  <si>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</si>
  <si>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</si>
  <si>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</si>
  <si>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</si>
  <si>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</si>
  <si>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</si>
  <si>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</si>
  <si>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</si>
  <si>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</si>
  <si>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</si>
  <si>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</si>
  <si>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</si>
  <si>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</si>
  <si>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</si>
  <si>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</si>
  <si>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</si>
  <si>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</si>
  <si>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</si>
  <si>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</si>
  <si>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</si>
  <si>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</si>
  <si>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</si>
  <si>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</si>
  <si>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</si>
  <si>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</si>
  <si>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</si>
  <si>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</si>
  <si>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</si>
  <si>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</si>
  <si>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</si>
  <si>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</si>
  <si>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</si>
  <si>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</si>
  <si>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</si>
  <si>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</si>
  <si>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</si>
  <si>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</si>
  <si>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</si>
  <si>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</si>
  <si>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</si>
  <si>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</si>
  <si>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</si>
  <si>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</si>
  <si>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</si>
  <si>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</si>
  <si>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</si>
  <si>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</si>
  <si>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</si>
  <si>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</si>
  <si>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</si>
  <si>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</si>
  <si>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</si>
  <si>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</si>
  <si>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</si>
  <si>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</si>
  <si>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</si>
  <si>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</si>
  <si>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</si>
  <si>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</si>
  <si>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</si>
  <si>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</si>
  <si>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</si>
  <si>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</si>
  <si>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</si>
  <si>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</si>
  <si>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</si>
  <si>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</si>
  <si>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</si>
  <si>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</si>
  <si>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</si>
  <si>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</si>
  <si>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</si>
  <si>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</si>
  <si>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</si>
  <si>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</si>
  <si>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</si>
  <si>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</si>
  <si>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</si>
  <si>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</si>
  <si>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</si>
  <si>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</si>
  <si>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</si>
  <si>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</si>
  <si>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</si>
  <si>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</si>
  <si>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</si>
  <si>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</si>
  <si>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</si>
  <si>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</si>
  <si>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</si>
  <si>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</si>
  <si>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</si>
  <si>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</si>
  <si>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</si>
  <si>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</si>
  <si>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</si>
  <si>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</si>
  <si>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</si>
  <si>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</si>
  <si>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</si>
  <si>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</si>
  <si>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</si>
  <si>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</si>
  <si>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</si>
  <si>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</si>
  <si>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</si>
  <si>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</si>
  <si>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</si>
  <si>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</si>
  <si>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</si>
  <si>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</si>
  <si>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</si>
  <si>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</si>
  <si>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</si>
  <si>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</si>
  <si>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</si>
  <si>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</si>
  <si>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</si>
  <si>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</si>
  <si>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</si>
  <si>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</si>
  <si>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</si>
  <si>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</si>
  <si>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</si>
  <si>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</si>
  <si>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</si>
  <si>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</si>
  <si>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</si>
  <si>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</si>
  <si>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</si>
  <si>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</si>
  <si>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</si>
  <si>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</si>
  <si>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</si>
  <si>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</si>
  <si>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</si>
  <si>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</si>
  <si>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</si>
  <si>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</si>
  <si>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</si>
  <si>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</si>
  <si>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</si>
  <si>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</si>
  <si>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</si>
  <si>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</si>
  <si>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</si>
  <si>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</si>
  <si>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</si>
  <si>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</si>
  <si>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</si>
  <si>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</si>
  <si>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</si>
  <si>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</si>
  <si>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</si>
  <si>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</si>
  <si>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</si>
  <si>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</si>
  <si>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</si>
  <si>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</si>
  <si>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</si>
  <si>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</si>
  <si>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</si>
  <si>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</si>
  <si>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</si>
  <si>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</si>
  <si>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</si>
  <si>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</si>
  <si>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</si>
  <si>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</si>
  <si>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</si>
  <si>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</si>
  <si>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</si>
  <si>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</si>
  <si>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</si>
  <si>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</si>
  <si>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</si>
  <si>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</si>
  <si>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</si>
  <si>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</si>
  <si>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</si>
  <si>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</si>
  <si>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</si>
  <si>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</si>
  <si>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</si>
  <si>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</si>
  <si>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</si>
  <si>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</si>
  <si>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</si>
  <si>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</si>
  <si>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</si>
  <si>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</si>
  <si>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</si>
  <si>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</si>
  <si>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</si>
  <si>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</si>
  <si>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</si>
  <si>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</si>
  <si>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</si>
  <si>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</si>
  <si>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</si>
  <si>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</si>
  <si>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</si>
  <si>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</si>
  <si>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</si>
  <si>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</si>
  <si>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</si>
  <si>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</si>
  <si>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</si>
  <si>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</si>
  <si>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</si>
  <si>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</si>
  <si>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</si>
  <si>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</si>
  <si>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</si>
  <si>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</si>
  <si>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</si>
  <si>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</si>
  <si>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</si>
  <si>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</si>
  <si>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</si>
  <si>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</si>
  <si>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</si>
  <si>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</si>
  <si>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</si>
  <si>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</si>
  <si>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</si>
  <si>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</si>
  <si>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</si>
  <si>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</si>
  <si>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</si>
  <si>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</si>
  <si>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</si>
  <si>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</si>
  <si>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</si>
  <si>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</si>
  <si>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</si>
  <si>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</si>
  <si>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</si>
  <si>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</si>
  <si>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</si>
  <si>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</si>
  <si>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</si>
  <si>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</si>
  <si>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</si>
  <si>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</si>
  <si>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</si>
  <si>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</si>
  <si>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</si>
  <si>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</si>
  <si>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</si>
  <si>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</si>
  <si>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</si>
  <si>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</si>
  <si>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</si>
  <si>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</si>
  <si>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</si>
  <si>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</si>
  <si>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</si>
  <si>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</si>
  <si>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</si>
  <si>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</si>
  <si>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</si>
  <si>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</si>
  <si>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</si>
  <si>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</si>
  <si>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</si>
  <si>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</si>
  <si>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</si>
  <si>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</si>
  <si>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</si>
  <si>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</si>
  <si>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</si>
  <si>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</si>
  <si>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</si>
  <si>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</si>
  <si>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</si>
  <si>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</si>
  <si>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</si>
  <si>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</si>
  <si>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</si>
  <si>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</si>
  <si>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</si>
  <si>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</si>
  <si>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</si>
  <si>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</si>
  <si>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</si>
  <si>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</si>
  <si>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</si>
  <si>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</si>
  <si>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</si>
  <si>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</si>
  <si>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</si>
  <si>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</si>
  <si>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</si>
  <si>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</si>
  <si>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</si>
  <si>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</si>
  <si>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</si>
  <si>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</si>
  <si>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</si>
  <si>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</si>
  <si>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</si>
  <si>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</si>
  <si>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</si>
  <si>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</si>
  <si>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</si>
  <si>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</si>
  <si>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</si>
  <si>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</si>
  <si>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</si>
  <si>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</si>
  <si>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</si>
  <si>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</si>
  <si>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</si>
  <si>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</si>
  <si>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</si>
  <si>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</si>
  <si>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</si>
  <si>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</si>
  <si>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</si>
  <si>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</si>
  <si>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</si>
  <si>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</si>
  <si>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</si>
  <si>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</si>
  <si>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</si>
  <si>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</si>
  <si>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</si>
  <si>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</si>
  <si>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</si>
  <si>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</si>
  <si>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</si>
  <si>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</si>
  <si>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</si>
  <si>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</si>
  <si>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</si>
  <si>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</si>
  <si>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</si>
  <si>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</si>
  <si>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</si>
  <si>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</si>
  <si>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</si>
  <si>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</si>
  <si>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</si>
  <si>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</si>
  <si>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</si>
  <si>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</si>
  <si>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</si>
  <si>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</si>
  <si>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</si>
  <si>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</si>
  <si>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</si>
  <si>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</si>
  <si>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</si>
  <si>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</si>
  <si>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</si>
  <si>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</si>
  <si>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</si>
  <si>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</si>
  <si>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</si>
  <si>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</si>
  <si>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</si>
  <si>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</si>
  <si>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</si>
  <si>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</si>
  <si>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</si>
  <si>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</si>
  <si>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</si>
  <si>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</si>
  <si>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</si>
  <si>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</si>
  <si>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</si>
  <si>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</si>
  <si>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</si>
  <si>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</si>
  <si>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</si>
  <si>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</si>
  <si>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</si>
  <si>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</si>
  <si>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</si>
  <si>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</si>
  <si>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</si>
  <si>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</si>
  <si>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</si>
  <si>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</si>
  <si>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</si>
  <si>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</si>
  <si>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</si>
  <si>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</si>
  <si>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</si>
  <si>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</si>
  <si>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</si>
  <si>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</si>
  <si>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</si>
  <si>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</si>
  <si>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</si>
  <si>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</si>
  <si>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</si>
  <si>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</si>
  <si>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</si>
  <si>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</si>
  <si>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</si>
  <si>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</si>
  <si>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</si>
  <si>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</si>
  <si>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</si>
  <si>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</si>
  <si>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</si>
  <si>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</si>
  <si>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</si>
  <si>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</si>
  <si>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</si>
  <si>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</si>
  <si>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</si>
  <si>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</si>
  <si>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</si>
  <si>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</si>
  <si>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</si>
  <si>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</si>
  <si>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</si>
  <si>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</si>
  <si>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</si>
  <si>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</si>
  <si>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</si>
  <si>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</si>
  <si>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</si>
  <si>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</si>
  <si>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</si>
  <si>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</si>
  <si>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</si>
  <si>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</si>
  <si>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</si>
  <si>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</si>
  <si>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</si>
  <si>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</si>
  <si>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</si>
  <si>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</si>
  <si>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</si>
  <si>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</si>
  <si>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</si>
  <si>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</si>
  <si>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</si>
  <si>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</si>
  <si>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</si>
  <si>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</si>
  <si>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</si>
  <si>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</si>
  <si>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</si>
  <si>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</si>
  <si>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</si>
  <si>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</si>
  <si>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</si>
  <si>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</si>
  <si>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</si>
  <si>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</si>
  <si>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</si>
  <si>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</si>
  <si>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</si>
  <si>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</si>
  <si>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</si>
  <si>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</si>
  <si>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</si>
  <si>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</si>
  <si>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</si>
  <si>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</si>
  <si>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</si>
  <si>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</si>
  <si>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</si>
  <si>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</si>
  <si>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</si>
  <si>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</si>
  <si>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</si>
  <si>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</si>
  <si>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</si>
  <si>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</si>
  <si>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</si>
  <si>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</si>
  <si>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</si>
  <si>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</si>
  <si>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</si>
  <si>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</si>
  <si>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</si>
  <si>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</si>
  <si>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</si>
  <si>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</si>
  <si>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</si>
  <si>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</si>
  <si>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</si>
  <si>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</si>
  <si>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</si>
  <si>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</si>
  <si>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</si>
  <si>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</si>
  <si>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</si>
  <si>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</si>
  <si>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</si>
  <si>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</si>
  <si>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</si>
  <si>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</si>
  <si>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</si>
  <si>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</si>
  <si>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</si>
  <si>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</si>
  <si>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</si>
  <si>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</si>
  <si>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</si>
  <si>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</si>
  <si>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</si>
  <si>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</si>
  <si>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</si>
  <si>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</si>
  <si>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</si>
  <si>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</si>
  <si>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</si>
  <si>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</si>
  <si>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</si>
  <si>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</si>
  <si>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</si>
  <si>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</si>
  <si>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</si>
  <si>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</si>
  <si>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</si>
  <si>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</si>
  <si>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</si>
  <si>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</si>
  <si>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</si>
  <si>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</si>
  <si>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</si>
  <si>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</si>
  <si>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</si>
  <si>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</si>
  <si>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</si>
  <si>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</si>
  <si>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</si>
  <si>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</si>
  <si>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</si>
  <si>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</si>
  <si>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</si>
  <si>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</si>
  <si>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</si>
  <si>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</si>
  <si>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</si>
  <si>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</si>
  <si>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</si>
  <si>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</si>
  <si>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</si>
  <si>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</si>
  <si>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</si>
  <si>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</si>
  <si>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</si>
  <si>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</si>
  <si>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</si>
  <si>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</si>
  <si>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</si>
  <si>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</si>
  <si>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</si>
  <si>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</si>
  <si>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</si>
  <si>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</si>
  <si>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</si>
  <si>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</si>
  <si>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</si>
  <si>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</si>
  <si>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</si>
  <si>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</si>
  <si>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</si>
  <si>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</si>
  <si>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</si>
  <si>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</si>
  <si>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</si>
  <si>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</si>
  <si>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</si>
  <si>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</si>
  <si>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</si>
  <si>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</si>
  <si>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</si>
  <si>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</si>
  <si>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</si>
  <si>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</si>
  <si>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</si>
  <si>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</si>
  <si>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</si>
  <si>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</si>
  <si>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</si>
  <si>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</si>
  <si>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</si>
  <si>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</si>
  <si>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</si>
  <si>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</si>
  <si>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</si>
  <si>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</si>
  <si>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</si>
  <si>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</si>
  <si>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</si>
  <si>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</si>
  <si>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</si>
  <si>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</si>
  <si>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</si>
  <si>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</si>
  <si>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</si>
  <si>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</si>
  <si>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</si>
  <si>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</si>
  <si>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</si>
  <si>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</si>
  <si>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</si>
  <si>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</si>
  <si>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</si>
  <si>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</si>
  <si>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</si>
  <si>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</si>
  <si>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</si>
  <si>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</si>
  <si>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</si>
  <si>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</si>
  <si>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</si>
  <si>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</si>
  <si>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</si>
  <si>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</si>
  <si>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</si>
  <si>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</si>
  <si>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</si>
  <si>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</si>
  <si>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</si>
  <si>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</si>
  <si>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</si>
  <si>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</si>
  <si>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</si>
  <si>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</si>
  <si>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</si>
  <si>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</si>
  <si>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</si>
  <si>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</si>
  <si>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</si>
  <si>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</si>
  <si>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</si>
  <si>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</si>
  <si>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</si>
  <si>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</si>
  <si>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</si>
  <si>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</si>
  <si>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</si>
  <si>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</si>
  <si>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</si>
  <si>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</si>
  <si>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</si>
  <si>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</si>
  <si>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</si>
  <si>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</si>
  <si>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</si>
  <si>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</si>
  <si>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</si>
  <si>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</si>
  <si>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</si>
  <si>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</si>
  <si>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</si>
  <si>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</si>
  <si>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</si>
  <si>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</si>
  <si>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</si>
  <si>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</si>
  <si>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</si>
  <si>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</si>
  <si>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</si>
  <si>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</si>
  <si>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</si>
  <si>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</si>
  <si>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</si>
  <si>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</si>
  <si>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</si>
  <si>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</si>
  <si>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</si>
  <si>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</si>
  <si>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</si>
  <si>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</si>
  <si>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</si>
  <si>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</si>
  <si>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</si>
  <si>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</si>
  <si>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</si>
  <si>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</si>
  <si>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</si>
  <si>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</si>
  <si>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</si>
  <si>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</si>
  <si>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</si>
  <si>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</si>
  <si>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</si>
  <si>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</si>
  <si>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</si>
  <si>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</si>
  <si>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</si>
  <si>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</si>
  <si>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</si>
  <si>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</si>
  <si>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</si>
  <si>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</si>
  <si>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</si>
  <si>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</si>
  <si>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</si>
  <si>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</si>
  <si>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</si>
  <si>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</si>
  <si>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</si>
  <si>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</si>
  <si>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</si>
  <si>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</si>
  <si>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</si>
  <si>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</si>
  <si>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</si>
  <si>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</si>
  <si>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</si>
  <si>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</si>
  <si>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</si>
  <si>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</si>
  <si>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</si>
  <si>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</si>
  <si>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</si>
  <si>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</si>
  <si>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</si>
  <si>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</si>
  <si>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</si>
  <si>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</si>
  <si>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</si>
  <si>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</si>
  <si>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</si>
  <si>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</si>
  <si>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</si>
  <si>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</si>
  <si>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</si>
  <si>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</si>
  <si>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</si>
  <si>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</si>
  <si>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</si>
  <si>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</si>
  <si>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</si>
  <si>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</si>
  <si>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</si>
  <si>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</si>
  <si>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</si>
  <si>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</si>
  <si>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</si>
  <si>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</si>
  <si>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</si>
  <si>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</si>
  <si>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</si>
  <si>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</si>
  <si>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</si>
  <si>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</si>
  <si>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</si>
  <si>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</si>
  <si>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</si>
  <si>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</si>
  <si>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</si>
  <si>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</si>
  <si>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</si>
  <si>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</si>
  <si>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</si>
  <si>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</si>
  <si>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</si>
  <si>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</si>
  <si>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</si>
  <si>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</si>
  <si>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</si>
  <si>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</si>
  <si>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</si>
  <si>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</si>
  <si>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</si>
  <si>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</si>
  <si>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</si>
  <si>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</si>
  <si>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</si>
  <si>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</si>
  <si>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</si>
  <si>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</si>
  <si>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</si>
  <si>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</si>
  <si>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</si>
  <si>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</si>
  <si>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</si>
  <si>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</si>
  <si>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</si>
  <si>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</si>
  <si>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</si>
  <si>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</si>
  <si>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</si>
  <si>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</si>
  <si>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</si>
  <si>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</si>
  <si>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</si>
  <si>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</si>
  <si>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</si>
  <si>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</si>
  <si>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</si>
  <si>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</si>
  <si>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</si>
  <si>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</si>
  <si>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</si>
  <si>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</si>
  <si>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</si>
  <si>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</si>
  <si>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</si>
  <si>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</si>
  <si>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</si>
  <si>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</si>
  <si>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</si>
  <si>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</si>
  <si>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</si>
  <si>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</si>
  <si>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</si>
  <si>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</si>
  <si>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</si>
  <si>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</si>
  <si>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</si>
  <si>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</si>
  <si>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</si>
  <si>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</si>
  <si>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</si>
  <si>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</si>
  <si>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</si>
  <si>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</si>
  <si>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</si>
  <si>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</si>
  <si>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</si>
  <si>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</si>
  <si>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</si>
  <si>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</si>
  <si>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</si>
  <si>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</si>
  <si>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</si>
  <si>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</si>
  <si>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</si>
  <si>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</si>
  <si>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</si>
  <si>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</si>
  <si>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</si>
  <si>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</si>
  <si>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</si>
  <si>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</si>
  <si>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</si>
  <si>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</si>
  <si>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</si>
  <si>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</si>
  <si>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</si>
  <si>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</si>
  <si>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</si>
  <si>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</si>
  <si>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</si>
  <si>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</si>
  <si>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</si>
  <si>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</si>
  <si>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</si>
  <si>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</si>
  <si>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</si>
  <si>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</si>
  <si>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</si>
  <si>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</si>
  <si>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</si>
  <si>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</si>
  <si>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</si>
  <si>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</si>
  <si>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</si>
  <si>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</si>
  <si>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</si>
  <si>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</si>
  <si>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</si>
  <si>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</si>
  <si>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</si>
  <si>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</si>
  <si>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</si>
  <si>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</si>
  <si>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</si>
  <si>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</si>
  <si>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</si>
  <si>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</si>
  <si>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</si>
  <si>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</si>
  <si>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</si>
  <si>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</si>
  <si>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</si>
  <si>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</si>
  <si>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</si>
  <si>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</si>
  <si>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</si>
  <si>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</si>
  <si>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</si>
  <si>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</si>
  <si>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</si>
  <si>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</si>
  <si>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</si>
  <si>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</si>
  <si>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</si>
  <si>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</si>
  <si>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</si>
  <si>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</si>
  <si>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</si>
  <si>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</si>
  <si>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</si>
  <si>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</si>
  <si>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</si>
  <si>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</si>
  <si>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</si>
  <si>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</si>
  <si>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</si>
  <si>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</si>
  <si>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</si>
  <si>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</si>
  <si>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</si>
  <si>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</si>
  <si>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</si>
  <si>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</si>
  <si>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</si>
  <si>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</si>
  <si>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</si>
  <si>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</si>
  <si>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</si>
  <si>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</si>
  <si>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</si>
  <si>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</si>
  <si>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</si>
  <si>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</si>
  <si>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</si>
  <si>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</si>
  <si>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</si>
  <si>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</si>
  <si>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</si>
  <si>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</si>
  <si>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</si>
  <si>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</si>
  <si>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</si>
  <si>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</si>
  <si>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</si>
  <si>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</si>
  <si>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</si>
  <si>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</si>
  <si>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</si>
  <si>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</si>
  <si>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</si>
  <si>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</si>
  <si>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</si>
  <si>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</si>
  <si>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</si>
  <si>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</si>
  <si>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</si>
  <si>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</si>
  <si>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</si>
  <si>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</si>
  <si>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</si>
  <si>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</si>
  <si>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</si>
  <si>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</si>
  <si>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</si>
  <si>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</si>
  <si>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</si>
  <si>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</si>
  <si>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</si>
  <si>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</si>
  <si>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</si>
  <si>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</si>
  <si>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</si>
  <si>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</si>
  <si>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</si>
  <si>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</si>
  <si>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</si>
  <si>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</si>
  <si>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</si>
  <si>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</si>
  <si>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</si>
  <si>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</si>
  <si>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</si>
  <si>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</si>
  <si>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</si>
  <si>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</si>
  <si>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</si>
  <si>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</si>
  <si>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</si>
  <si>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</si>
  <si>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</si>
  <si>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</si>
  <si>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</si>
  <si>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</si>
  <si>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</si>
  <si>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</si>
  <si>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</si>
  <si>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</si>
  <si>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</si>
  <si>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</si>
  <si>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</si>
  <si>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</si>
  <si>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</si>
  <si>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</si>
  <si>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</si>
  <si>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</si>
  <si>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</si>
  <si>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</si>
  <si>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</si>
  <si>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</si>
  <si>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</si>
  <si>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</si>
  <si>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</si>
  <si>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</si>
  <si>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</si>
  <si>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</si>
  <si>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</si>
  <si>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</si>
  <si>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</si>
  <si>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</si>
  <si>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</si>
  <si>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</si>
  <si>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</si>
  <si>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</si>
  <si>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</si>
  <si>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</si>
  <si>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</si>
  <si>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</si>
  <si>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</si>
  <si>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</si>
  <si>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</si>
  <si>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</si>
  <si>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</si>
  <si>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</si>
  <si>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</si>
  <si>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</si>
  <si>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</si>
  <si>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</si>
  <si>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</si>
  <si>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</si>
  <si>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</si>
  <si>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</si>
  <si>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</si>
  <si>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</si>
  <si>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</si>
  <si>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</si>
  <si>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</si>
  <si>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</si>
  <si>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</si>
  <si>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</si>
  <si>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</si>
  <si>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</si>
  <si>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</si>
  <si>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</si>
  <si>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</si>
  <si>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</si>
  <si>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</si>
  <si>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</si>
  <si>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</si>
  <si>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</si>
  <si>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</si>
  <si>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</si>
  <si>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</si>
  <si>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</si>
  <si>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</si>
  <si>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</si>
  <si>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</si>
  <si>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</si>
  <si>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</si>
  <si>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</si>
  <si>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</si>
  <si>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</si>
  <si>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</si>
  <si>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</si>
  <si>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</si>
  <si>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</si>
  <si>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</si>
  <si>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</si>
  <si>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</si>
  <si>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</si>
  <si>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</si>
  <si>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</si>
  <si>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</si>
  <si>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</si>
  <si>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</si>
  <si>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</si>
  <si>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</si>
  <si>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</si>
  <si>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</si>
  <si>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</si>
  <si>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</si>
  <si>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</si>
  <si>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</si>
  <si>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</si>
  <si>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</si>
  <si>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</si>
  <si>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</si>
  <si>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</si>
  <si>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</si>
  <si>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</si>
  <si>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</si>
  <si>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</si>
  <si>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</si>
  <si>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</si>
  <si>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</si>
  <si>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</si>
  <si>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</si>
  <si>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</si>
  <si>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</si>
  <si>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</si>
  <si>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</si>
  <si>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</si>
  <si>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</si>
  <si>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</si>
  <si>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</si>
  <si>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</si>
  <si>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</si>
  <si>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</si>
  <si>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</si>
  <si>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</si>
  <si>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</si>
  <si>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</si>
  <si>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</si>
  <si>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</si>
  <si>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</si>
  <si>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</si>
  <si>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</si>
  <si>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</si>
  <si>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</si>
  <si>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</si>
  <si>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</si>
  <si>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</si>
  <si>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</si>
  <si>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</si>
  <si>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</si>
  <si>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</si>
  <si>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</si>
  <si>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</si>
  <si>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</si>
  <si>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</si>
  <si>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</si>
  <si>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</si>
  <si>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</si>
  <si>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</si>
  <si>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</si>
  <si>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</si>
  <si>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</si>
  <si>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</si>
  <si>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</si>
  <si>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</si>
  <si>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</si>
  <si>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</si>
  <si>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</si>
  <si>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</si>
  <si>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</si>
  <si>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</si>
  <si>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</si>
  <si>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</si>
  <si>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</si>
  <si>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</si>
  <si>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</si>
  <si>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</si>
  <si>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</si>
  <si>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</si>
  <si>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</si>
  <si>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</si>
  <si>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</si>
  <si>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</si>
  <si>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</si>
  <si>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</si>
  <si>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</si>
  <si>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</si>
  <si>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</si>
  <si>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</si>
  <si>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</si>
  <si>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</si>
  <si>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</si>
  <si>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</si>
  <si>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</si>
  <si>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</si>
  <si>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</si>
  <si>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</si>
  <si>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</si>
  <si>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</si>
  <si>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</si>
  <si>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</si>
  <si>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</si>
  <si>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</si>
  <si>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</si>
  <si>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</si>
  <si>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</si>
  <si>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</si>
  <si>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</si>
  <si>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</si>
  <si>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</si>
  <si>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</si>
  <si>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</si>
  <si>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</si>
  <si>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</si>
  <si>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</si>
  <si>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</si>
  <si>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</si>
  <si>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</si>
  <si>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</si>
  <si>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</si>
  <si>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</si>
  <si>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</si>
  <si>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</si>
  <si>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</si>
  <si>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</si>
  <si>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</si>
  <si>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</si>
  <si>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</si>
  <si>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</si>
  <si>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</si>
  <si>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</si>
  <si>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</si>
  <si>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</si>
  <si>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</si>
  <si>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</si>
  <si>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</si>
  <si>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</si>
  <si>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</si>
  <si>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</si>
  <si>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</si>
  <si>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</si>
  <si>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</si>
  <si>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</si>
  <si>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</si>
  <si>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</si>
  <si>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</si>
  <si>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</si>
  <si>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</si>
  <si>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</si>
  <si>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</si>
  <si>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</si>
  <si>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</si>
  <si>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</si>
  <si>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</si>
  <si>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</si>
  <si>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</si>
  <si>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</si>
  <si>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</si>
  <si>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</si>
  <si>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</si>
  <si>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</si>
  <si>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</si>
  <si>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</si>
  <si>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</si>
  <si>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</si>
  <si>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</si>
  <si>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</si>
  <si>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</si>
  <si>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</si>
  <si>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</si>
  <si>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</si>
  <si>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</si>
  <si>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</si>
  <si>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</si>
  <si>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</si>
  <si>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</si>
  <si>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</si>
  <si>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</si>
  <si>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</si>
  <si>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</si>
  <si>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</si>
  <si>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</si>
  <si>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</si>
  <si>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</si>
  <si>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</si>
  <si>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</si>
  <si>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</si>
  <si>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</si>
  <si>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</si>
  <si>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</si>
  <si>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</si>
  <si>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</si>
  <si>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</si>
  <si>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</si>
  <si>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</si>
  <si>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</si>
  <si>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</si>
  <si>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</si>
  <si>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</si>
  <si>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</si>
  <si>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</si>
  <si>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</si>
  <si>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</si>
  <si>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</si>
  <si>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</si>
  <si>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</si>
  <si>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</si>
  <si>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</si>
  <si>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</si>
  <si>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</si>
  <si>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</si>
  <si>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</si>
  <si>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</si>
  <si>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</si>
  <si>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</si>
  <si>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</si>
  <si>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</si>
  <si>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</si>
  <si>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</si>
  <si>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</si>
  <si>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</si>
  <si>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</si>
  <si>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</si>
  <si>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</si>
  <si>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</si>
  <si>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</si>
  <si>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</si>
  <si>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</si>
  <si>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</si>
  <si>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</si>
  <si>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</si>
  <si>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</si>
  <si>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</si>
  <si>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</si>
  <si>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</si>
  <si>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</si>
  <si>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</si>
  <si>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</si>
  <si>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</si>
  <si>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</si>
  <si>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</si>
  <si>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</si>
  <si>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</si>
  <si>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</si>
  <si>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</si>
  <si>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</si>
  <si>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</si>
  <si>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</si>
  <si>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</si>
  <si>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</si>
  <si>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</si>
  <si>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</si>
  <si>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</si>
  <si>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</si>
  <si>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</si>
  <si>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</si>
  <si>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</si>
  <si>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</si>
  <si>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</si>
  <si>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</si>
  <si>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</si>
  <si>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</si>
  <si>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</si>
  <si>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</si>
  <si>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</si>
  <si>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</si>
  <si>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</si>
  <si>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</si>
  <si>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</si>
  <si>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</si>
  <si>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</si>
  <si>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</si>
  <si>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</si>
  <si>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</si>
  <si>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</si>
  <si>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</si>
  <si>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</si>
  <si>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</si>
  <si>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</si>
  <si>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</si>
  <si>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</si>
  <si>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</si>
  <si>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</si>
  <si>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</si>
  <si>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</si>
  <si>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</si>
  <si>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</si>
  <si>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</si>
  <si>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</si>
  <si>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</si>
  <si>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</si>
  <si>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</si>
  <si>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</si>
  <si>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</si>
  <si>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</si>
  <si>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</si>
  <si>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</si>
  <si>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</si>
  <si>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</si>
  <si>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</si>
  <si>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</si>
  <si>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</si>
  <si>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</si>
  <si>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</si>
  <si>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</si>
  <si>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</si>
  <si>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</si>
  <si>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</si>
  <si>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</si>
  <si>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</si>
  <si>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</si>
  <si>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</si>
  <si>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</si>
  <si>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</si>
  <si>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</si>
  <si>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</si>
  <si>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</si>
  <si>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</si>
  <si>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</si>
  <si>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</si>
  <si>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</si>
  <si>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</si>
  <si>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</si>
  <si>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</si>
  <si>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</si>
  <si>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</si>
  <si>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</si>
  <si>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</si>
  <si>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</si>
  <si>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</si>
  <si>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</si>
  <si>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</si>
  <si>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</si>
  <si>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</si>
  <si>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</si>
  <si>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</si>
  <si>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</si>
  <si>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</si>
  <si>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</si>
  <si>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</si>
  <si>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</si>
  <si>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</si>
  <si>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</si>
  <si>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</si>
  <si>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</si>
  <si>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</si>
  <si>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</si>
  <si>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</si>
  <si>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</si>
  <si>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</si>
  <si>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</si>
  <si>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</si>
  <si>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</si>
  <si>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</si>
  <si>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</si>
  <si>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</si>
  <si>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</si>
  <si>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</si>
  <si>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</si>
  <si>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</si>
  <si>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</si>
  <si>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</si>
  <si>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</si>
  <si>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</si>
  <si>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</si>
  <si>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</si>
  <si>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</si>
  <si>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</si>
  <si>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</si>
  <si>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</si>
  <si>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</si>
  <si>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</si>
  <si>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</si>
  <si>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</si>
  <si>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</si>
  <si>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</si>
  <si>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</si>
  <si>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</si>
  <si>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</si>
  <si>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</si>
  <si>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</si>
  <si>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</si>
  <si>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</si>
  <si>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</si>
  <si>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</si>
  <si>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</si>
  <si>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</si>
  <si>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</si>
  <si>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</si>
  <si>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</si>
  <si>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</si>
  <si>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</si>
  <si>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</si>
  <si>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</si>
  <si>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</si>
  <si>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</si>
  <si>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</si>
  <si>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</si>
  <si>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</si>
  <si>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</si>
  <si>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</si>
  <si>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</si>
  <si>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</si>
  <si>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</si>
  <si>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</si>
  <si>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</si>
  <si>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</si>
  <si>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</si>
  <si>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</si>
  <si>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</si>
  <si>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</si>
  <si>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</si>
  <si>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</si>
  <si>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</si>
  <si>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</si>
  <si>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</si>
  <si>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</si>
  <si>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</si>
  <si>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</si>
  <si>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</si>
  <si>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</si>
  <si>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</si>
  <si>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</si>
  <si>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</si>
  <si>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</si>
  <si>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</si>
  <si>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</si>
  <si>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</si>
  <si>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</si>
  <si>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</si>
  <si>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</si>
  <si>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</si>
  <si>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</si>
  <si>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</si>
  <si>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</si>
  <si>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</si>
  <si>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</si>
  <si>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</si>
  <si>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</si>
  <si>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</si>
  <si>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</si>
  <si>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</si>
  <si>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</si>
  <si>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</si>
  <si>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</si>
  <si>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</si>
  <si>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</si>
  <si>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</si>
  <si>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</si>
  <si>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</si>
  <si>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</si>
  <si>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</si>
  <si>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</si>
  <si>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</si>
  <si>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</si>
  <si>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</si>
  <si>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</si>
  <si>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</si>
  <si>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</si>
  <si>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</si>
  <si>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</si>
  <si>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</si>
  <si>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</si>
  <si>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</si>
  <si>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</si>
  <si>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</si>
  <si>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</si>
  <si>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</si>
  <si>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</si>
  <si>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</si>
  <si>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</si>
  <si>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</si>
  <si>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</si>
  <si>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</si>
  <si>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</si>
  <si>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</si>
  <si>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</si>
  <si>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</si>
  <si>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</si>
  <si>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</si>
  <si>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</si>
  <si>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</si>
  <si>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</si>
  <si>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</si>
  <si>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</si>
  <si>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</si>
  <si>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</si>
  <si>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</si>
  <si>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</si>
  <si>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</si>
  <si>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</si>
  <si>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</si>
  <si>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</si>
  <si>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</si>
  <si>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</si>
  <si>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</si>
  <si>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</si>
  <si>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</si>
  <si>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</si>
  <si>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</si>
  <si>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</si>
  <si>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</si>
  <si>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</si>
  <si>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</si>
  <si>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</si>
  <si>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</si>
  <si>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</si>
  <si>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</si>
  <si>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</si>
  <si>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</si>
  <si>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</si>
  <si>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</si>
  <si>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</si>
  <si>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</si>
  <si>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</si>
  <si>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</si>
  <si>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</si>
  <si>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</si>
  <si>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</si>
  <si>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</si>
  <si>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</si>
  <si>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</si>
  <si>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</si>
  <si>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</si>
  <si>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</si>
  <si>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</si>
  <si>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</si>
  <si>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</si>
  <si>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</si>
  <si>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</si>
  <si>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</si>
  <si>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</si>
  <si>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</si>
  <si>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</si>
  <si>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</si>
  <si>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</si>
  <si>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</si>
  <si>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</si>
  <si>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</si>
  <si>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</si>
  <si>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</si>
  <si>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</si>
  <si>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</si>
  <si>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</si>
  <si>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</si>
  <si>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</si>
  <si>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</si>
  <si>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</si>
  <si>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</si>
  <si>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</si>
  <si>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</si>
  <si>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</si>
  <si>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</si>
  <si>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</si>
  <si>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</si>
  <si>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</si>
  <si>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</si>
  <si>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</si>
  <si>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</si>
  <si>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</si>
  <si>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</si>
  <si>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</si>
  <si>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</si>
  <si>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</si>
  <si>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</si>
  <si>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</si>
  <si>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</si>
  <si>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</si>
  <si>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</si>
  <si>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</si>
  <si>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</si>
  <si>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</si>
  <si>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</si>
  <si>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</si>
  <si>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</si>
  <si>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</si>
  <si>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</si>
  <si>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</si>
  <si>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</si>
  <si>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</si>
  <si>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</si>
  <si>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</si>
  <si>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</si>
  <si>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</si>
  <si>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</si>
  <si>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</si>
  <si>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</si>
  <si>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</si>
  <si>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</si>
  <si>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</si>
  <si>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</si>
  <si>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</si>
  <si>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</si>
  <si>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</si>
  <si>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</si>
  <si>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</si>
  <si>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</si>
  <si>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</si>
  <si>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</si>
  <si>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</si>
  <si>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</si>
  <si>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</si>
  <si>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</si>
  <si>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</si>
  <si>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</si>
  <si>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</si>
  <si>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</si>
  <si>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</si>
  <si>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</si>
  <si>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</si>
  <si>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</si>
  <si>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</si>
  <si>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</si>
  <si>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</si>
  <si>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</si>
  <si>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</si>
  <si>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</si>
  <si>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</si>
  <si>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</si>
  <si>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</si>
  <si>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</si>
  <si>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</si>
  <si>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</si>
  <si>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</si>
  <si>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</si>
  <si>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</si>
  <si>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</si>
  <si>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</si>
  <si>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</si>
  <si>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</si>
  <si>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</si>
  <si>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</si>
  <si>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</si>
  <si>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</si>
  <si>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</si>
  <si>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</si>
  <si>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</si>
  <si>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</si>
  <si>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</si>
  <si>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</si>
  <si>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</si>
  <si>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</si>
  <si>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</si>
  <si>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</si>
  <si>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</si>
  <si>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</si>
  <si>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</si>
  <si>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</si>
  <si>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</si>
  <si>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</si>
  <si>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</si>
  <si>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</si>
  <si>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</si>
  <si>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</si>
  <si>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</si>
  <si>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</si>
  <si>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</si>
  <si>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</si>
  <si>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</si>
  <si>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</si>
  <si>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</si>
  <si>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</si>
  <si>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</si>
  <si>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</si>
  <si>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</si>
  <si>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</si>
  <si>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</si>
  <si>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</si>
  <si>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</si>
  <si>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</si>
  <si>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</si>
  <si>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</si>
  <si>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</si>
  <si>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</si>
  <si>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</si>
  <si>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</si>
  <si>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</si>
  <si>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</si>
  <si>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</si>
  <si>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</si>
  <si>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</si>
  <si>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</si>
  <si>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</si>
  <si>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</si>
  <si>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</si>
  <si>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</si>
  <si>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</si>
  <si>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</si>
  <si>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</si>
  <si>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</si>
  <si>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</si>
  <si>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</si>
  <si>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</si>
  <si>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</si>
  <si>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</si>
  <si>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</si>
  <si>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</si>
  <si>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</si>
  <si>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</si>
  <si>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</si>
  <si>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</si>
  <si>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</si>
  <si>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</si>
  <si>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</si>
  <si>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</si>
  <si>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</si>
  <si>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</si>
  <si>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</si>
  <si>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</si>
  <si>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</si>
  <si>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</si>
  <si>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</si>
  <si>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</si>
  <si>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</si>
  <si>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</si>
  <si>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</si>
  <si>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</si>
  <si>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</si>
  <si>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</si>
  <si>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</si>
  <si>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</si>
  <si>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</si>
  <si>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</si>
  <si>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</si>
  <si>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</si>
  <si>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</si>
  <si>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</si>
  <si>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</si>
  <si>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</si>
  <si>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</si>
  <si>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</si>
  <si>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</si>
  <si>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</si>
  <si>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</si>
  <si>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</si>
  <si>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</si>
  <si>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</si>
  <si>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</si>
  <si>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</si>
  <si>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</si>
  <si>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</si>
  <si>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</si>
  <si>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</si>
  <si>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</si>
  <si>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</si>
  <si>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</si>
  <si>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</si>
  <si>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</si>
  <si>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</si>
  <si>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</si>
  <si>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</si>
  <si>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</si>
  <si>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</si>
  <si>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</si>
  <si>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</si>
  <si>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</si>
  <si>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</si>
  <si>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</si>
  <si>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</si>
  <si>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</si>
  <si>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</si>
  <si>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</si>
  <si>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</si>
  <si>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</si>
  <si>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</si>
  <si>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</si>
  <si>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</si>
  <si>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</si>
  <si>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</si>
  <si>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</si>
  <si>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</si>
  <si>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</si>
  <si>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</si>
  <si>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</si>
  <si>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</si>
  <si>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</si>
  <si>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</si>
  <si>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</si>
  <si>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</si>
  <si>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</si>
  <si>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</si>
  <si>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</si>
  <si>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</si>
  <si>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</si>
  <si>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</si>
  <si>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</si>
  <si>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</si>
  <si>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</si>
  <si>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</si>
  <si>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</si>
  <si>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</si>
  <si>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</si>
  <si>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</si>
  <si>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</si>
  <si>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</si>
  <si>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</si>
  <si>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</si>
  <si>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</si>
  <si>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</si>
  <si>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</si>
  <si>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</si>
  <si>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</si>
  <si>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</si>
  <si>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</si>
  <si>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</si>
  <si>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</si>
  <si>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</si>
  <si>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</si>
  <si>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</si>
  <si>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</si>
  <si>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</si>
  <si>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</si>
  <si>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</si>
  <si>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</si>
  <si>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</si>
  <si>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</si>
  <si>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</si>
  <si>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</si>
  <si>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</si>
  <si>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</si>
  <si>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</si>
  <si>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</si>
  <si>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</si>
  <si>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</si>
  <si>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</si>
  <si>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</si>
  <si>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</si>
  <si>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</si>
  <si>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</si>
  <si>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</si>
  <si>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</si>
  <si>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</si>
  <si>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</si>
  <si>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</si>
  <si>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</si>
  <si>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</si>
  <si>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</si>
  <si>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</si>
  <si>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</si>
  <si>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</si>
  <si>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</si>
  <si>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</si>
  <si>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</si>
  <si>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</si>
  <si>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</si>
  <si>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</si>
  <si>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</si>
  <si>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</si>
  <si>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</si>
  <si>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</si>
  <si>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</si>
  <si>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</si>
  <si>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</si>
  <si>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</si>
  <si>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</si>
  <si>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</si>
  <si>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</si>
  <si>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</si>
  <si>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</si>
  <si>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</si>
  <si>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</si>
  <si>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</si>
  <si>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</si>
  <si>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</si>
  <si>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</si>
  <si>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</si>
  <si>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</si>
  <si>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</si>
  <si>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</si>
  <si>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</si>
  <si>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</si>
  <si>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</si>
  <si>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</si>
  <si>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</si>
  <si>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</si>
  <si>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</si>
  <si>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</si>
  <si>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</si>
  <si>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</si>
  <si>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</si>
  <si>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</si>
  <si>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</si>
  <si>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</si>
  <si>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</si>
  <si>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</si>
  <si>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</si>
  <si>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</si>
  <si>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</si>
  <si>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</si>
  <si>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</si>
  <si>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</si>
  <si>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</si>
  <si>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</si>
  <si>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</si>
  <si>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</si>
  <si>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</si>
  <si>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</si>
  <si>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</si>
  <si>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</si>
  <si>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</si>
  <si>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</si>
  <si>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</si>
  <si>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</si>
  <si>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</si>
  <si>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</si>
  <si>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</si>
  <si>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</si>
  <si>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</si>
  <si>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</si>
  <si>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</si>
  <si>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</si>
  <si>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</si>
  <si>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</si>
  <si>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</si>
  <si>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</si>
  <si>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</si>
  <si>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</si>
  <si>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</si>
  <si>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</si>
  <si>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</si>
  <si>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</si>
  <si>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</si>
  <si>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</si>
  <si>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</si>
  <si>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</si>
  <si>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</si>
  <si>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</si>
  <si>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</si>
  <si>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</si>
  <si>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</si>
  <si>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</si>
  <si>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</si>
  <si>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</si>
  <si>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</si>
  <si>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</si>
  <si>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</si>
  <si>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</si>
  <si>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</si>
  <si>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</si>
  <si>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</si>
  <si>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</si>
  <si>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</si>
  <si>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</si>
  <si>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</si>
  <si>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</si>
  <si>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</si>
  <si>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</si>
  <si>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</si>
  <si>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</si>
  <si>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</si>
  <si>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</si>
  <si>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</si>
  <si>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</si>
  <si>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</si>
  <si>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</si>
  <si>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</si>
  <si>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</si>
  <si>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</si>
  <si>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</si>
  <si>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</si>
  <si>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</si>
  <si>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</si>
  <si>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</si>
  <si>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</si>
  <si>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</si>
  <si>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</si>
  <si>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</si>
  <si>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</si>
  <si>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</si>
  <si>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</si>
  <si>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</si>
  <si>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</si>
  <si>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</si>
  <si>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</si>
  <si>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</si>
  <si>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</si>
  <si>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</si>
  <si>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</si>
  <si>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</si>
  <si>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</si>
  <si>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</si>
  <si>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</si>
  <si>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</si>
  <si>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</si>
  <si>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</si>
  <si>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</si>
  <si>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</si>
  <si>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</si>
  <si>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</si>
  <si>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</si>
  <si>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</si>
  <si>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</si>
  <si>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</si>
  <si>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</si>
  <si>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</si>
  <si>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</si>
  <si>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</si>
  <si>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</si>
  <si>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</si>
  <si>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</si>
  <si>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</si>
  <si>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</si>
  <si>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</si>
  <si>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</si>
  <si>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</si>
  <si>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</si>
  <si>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</si>
  <si>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</si>
  <si>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</si>
  <si>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</si>
  <si>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</si>
  <si>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</si>
  <si>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</si>
  <si>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</si>
  <si>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</si>
  <si>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</si>
  <si>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</si>
  <si>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</si>
  <si>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</si>
  <si>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</si>
  <si>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</si>
  <si>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</si>
  <si>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</si>
  <si>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</si>
  <si>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</si>
  <si>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</si>
  <si>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</si>
  <si>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</si>
  <si>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</si>
  <si>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</si>
  <si>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</si>
  <si>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</si>
  <si>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</si>
  <si>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</si>
  <si>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</si>
  <si>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</si>
  <si>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</si>
  <si>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</si>
  <si>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</si>
  <si>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</si>
  <si>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</si>
  <si>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</si>
  <si>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</si>
  <si>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</si>
  <si>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</si>
  <si>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</si>
  <si>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</si>
  <si>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</si>
  <si>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</si>
  <si>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</si>
  <si>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</si>
  <si>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</si>
  <si>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</si>
  <si>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</si>
  <si>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</si>
  <si>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</si>
  <si>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</si>
  <si>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</si>
  <si>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</si>
  <si>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</si>
  <si>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</si>
  <si>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</si>
  <si>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</si>
  <si>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</si>
  <si>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</si>
  <si>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</si>
  <si>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</si>
  <si>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</si>
  <si>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</si>
  <si>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</si>
  <si>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</si>
  <si>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</si>
  <si>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</si>
  <si>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</si>
  <si>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</si>
  <si>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</si>
  <si>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</si>
  <si>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</si>
  <si>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</si>
  <si>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</si>
  <si>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</si>
  <si>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</si>
  <si>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</si>
  <si>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</si>
  <si>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</si>
  <si>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</si>
  <si>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</si>
  <si>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</si>
  <si>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</si>
  <si>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</si>
  <si>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</si>
  <si>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</si>
  <si>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</si>
  <si>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</si>
  <si>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</si>
  <si>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</si>
  <si>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</si>
  <si>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</si>
  <si>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</si>
  <si>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</si>
  <si>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</si>
  <si>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</si>
  <si>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</si>
  <si>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</si>
  <si>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</si>
  <si>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</si>
  <si>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</si>
  <si>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</si>
  <si>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</si>
  <si>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</si>
  <si>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</si>
  <si>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</si>
  <si>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</si>
  <si>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</si>
  <si>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</si>
  <si>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</si>
  <si>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</si>
  <si>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</si>
  <si>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</si>
  <si>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</si>
  <si>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</si>
  <si>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</si>
  <si>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</si>
  <si>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</si>
  <si>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</si>
  <si>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</si>
  <si>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</si>
  <si>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</si>
  <si>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</si>
  <si>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</si>
  <si>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</si>
  <si>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</si>
  <si>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</si>
  <si>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</si>
  <si>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</si>
  <si>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</si>
  <si>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</si>
  <si>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</si>
  <si>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</si>
  <si>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</si>
  <si>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</si>
  <si>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</si>
  <si>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</si>
  <si>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</si>
  <si>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</si>
  <si>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</si>
  <si>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</si>
  <si>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</si>
  <si>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</si>
  <si>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</si>
  <si>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</si>
  <si>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</si>
  <si>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</si>
  <si>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</si>
  <si>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</si>
  <si>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</si>
  <si>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</si>
  <si>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</si>
  <si>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</si>
  <si>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</si>
  <si>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</si>
  <si>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</si>
  <si>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</si>
  <si>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</si>
  <si>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</si>
  <si>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</si>
  <si>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</si>
  <si>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</si>
  <si>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</si>
  <si>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</si>
  <si>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</si>
  <si>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</si>
  <si>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</si>
  <si>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</si>
  <si>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</si>
  <si>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</si>
  <si>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</si>
  <si>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</si>
  <si>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</si>
  <si>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</si>
  <si>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</si>
  <si>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</si>
  <si>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</si>
  <si>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</si>
  <si>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</si>
  <si>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</si>
  <si>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</si>
  <si>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</si>
  <si>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</si>
  <si>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</si>
  <si>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</si>
  <si>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</si>
  <si>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</si>
  <si>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</si>
  <si>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</si>
  <si>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</si>
  <si>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</si>
  <si>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</si>
  <si>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</si>
  <si>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</si>
  <si>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</si>
  <si>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</si>
  <si>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</si>
  <si>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</si>
  <si>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</si>
  <si>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</si>
  <si>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</si>
  <si>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</si>
  <si>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</si>
  <si>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</si>
  <si>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</si>
  <si>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</si>
  <si>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</si>
  <si>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</si>
  <si>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</si>
  <si>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</si>
  <si>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</si>
  <si>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</si>
  <si>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</si>
  <si>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</si>
  <si>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</si>
  <si>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</si>
  <si>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</si>
  <si>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</si>
  <si>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</si>
  <si>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</si>
  <si>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</si>
  <si>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</si>
  <si>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</si>
  <si>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</si>
  <si>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</si>
  <si>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</si>
  <si>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</si>
  <si>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</si>
  <si>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</si>
  <si>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</si>
  <si>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</si>
  <si>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</si>
  <si>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</si>
  <si>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</si>
  <si>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</si>
  <si>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</si>
  <si>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</si>
  <si>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</si>
  <si>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</si>
  <si>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</si>
  <si>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</si>
  <si>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</si>
  <si>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</si>
  <si>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</si>
  <si>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</si>
  <si>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</si>
  <si>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</si>
  <si>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</si>
  <si>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</si>
  <si>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</si>
  <si>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</si>
  <si>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</si>
  <si>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</si>
  <si>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</si>
  <si>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</si>
  <si>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</si>
  <si>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</si>
  <si>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</si>
  <si>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</si>
  <si>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</si>
  <si>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</si>
  <si>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</si>
  <si>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</si>
  <si>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</si>
  <si>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</si>
  <si>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</si>
  <si>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</si>
  <si>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</si>
  <si>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</si>
  <si>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</si>
  <si>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</si>
  <si>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</si>
  <si>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</si>
  <si>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</si>
  <si>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</si>
  <si>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</si>
  <si>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</si>
  <si>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</si>
  <si>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</si>
  <si>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</si>
  <si>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</si>
  <si>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</si>
  <si>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</si>
  <si>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</si>
  <si>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</si>
  <si>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</si>
  <si>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</si>
  <si>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</si>
  <si>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</si>
  <si>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</si>
  <si>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</si>
  <si>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</si>
  <si>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</si>
  <si>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</si>
  <si>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</si>
  <si>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</si>
  <si>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</si>
  <si>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</si>
  <si>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</si>
  <si>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</si>
  <si>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</si>
  <si>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</si>
  <si>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</si>
  <si>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</si>
  <si>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</si>
  <si>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</si>
  <si>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</si>
  <si>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</si>
  <si>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</si>
  <si>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</si>
  <si>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</si>
  <si>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</si>
  <si>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</si>
  <si>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</si>
  <si>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</si>
  <si>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</si>
  <si>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</si>
  <si>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</si>
  <si>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</si>
  <si>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</si>
  <si>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</si>
  <si>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</si>
  <si>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</si>
  <si>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</si>
  <si>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</si>
  <si>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</si>
  <si>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</si>
  <si>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</si>
  <si>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</si>
  <si>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</si>
  <si>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</si>
  <si>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</si>
  <si>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</si>
  <si>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</si>
  <si>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</si>
  <si>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</si>
  <si>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</si>
  <si>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</si>
  <si>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</si>
  <si>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</si>
  <si>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</si>
  <si>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</si>
  <si>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</si>
  <si>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</si>
  <si>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</si>
  <si>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</si>
  <si>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</si>
  <si>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</si>
  <si>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</si>
  <si>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</si>
  <si>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</si>
  <si>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</si>
  <si>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</si>
  <si>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</si>
  <si>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</si>
  <si>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</si>
  <si>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</si>
  <si>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</si>
  <si>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</si>
  <si>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</si>
  <si>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</si>
  <si>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</si>
  <si>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</si>
  <si>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</si>
  <si>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</si>
  <si>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</si>
  <si>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</si>
  <si>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</si>
  <si>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</si>
  <si>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</si>
  <si>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</si>
  <si>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</si>
  <si>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</si>
  <si>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</si>
  <si>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</si>
  <si>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</si>
  <si>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</si>
  <si>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</si>
  <si>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</si>
  <si>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</si>
  <si>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</si>
  <si>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</si>
  <si>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</si>
  <si>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</si>
  <si>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</si>
  <si>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</si>
  <si>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</si>
  <si>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</si>
  <si>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</si>
  <si>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</si>
  <si>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</si>
  <si>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</si>
  <si>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</si>
  <si>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</si>
  <si>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</si>
  <si>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</si>
  <si>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</si>
  <si>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</si>
  <si>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</si>
  <si>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</si>
  <si>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</si>
  <si>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</si>
  <si>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</si>
  <si>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</si>
  <si>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</si>
  <si>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</si>
  <si>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</si>
  <si>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</si>
  <si>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</si>
  <si>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</si>
  <si>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</si>
  <si>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</si>
  <si>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</si>
  <si>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</si>
  <si>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</si>
  <si>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</si>
  <si>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</si>
  <si>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</si>
  <si>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</si>
  <si>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</si>
  <si>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</si>
  <si>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</si>
  <si>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</si>
  <si>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</si>
  <si>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</si>
  <si>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</si>
  <si>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</si>
  <si>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</si>
  <si>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</si>
  <si>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</si>
  <si>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</si>
  <si>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</si>
  <si>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</si>
  <si>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</si>
  <si>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</si>
  <si>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</si>
  <si>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</si>
  <si>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</si>
  <si>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</si>
  <si>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</si>
  <si>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</si>
  <si>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</si>
  <si>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</si>
  <si>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</si>
  <si>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</si>
  <si>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</si>
  <si>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</si>
  <si>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</si>
  <si>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</si>
  <si>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</si>
  <si>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</si>
  <si>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</si>
  <si>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</si>
  <si>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</si>
  <si>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</si>
  <si>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</si>
  <si>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</si>
  <si>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</si>
  <si>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</si>
  <si>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</si>
  <si>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</si>
  <si>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</si>
  <si>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</si>
  <si>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</si>
  <si>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</si>
  <si>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</si>
  <si>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</si>
  <si>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</si>
  <si>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</si>
  <si>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</si>
  <si>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</si>
  <si>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</si>
  <si>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</si>
  <si>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</si>
  <si>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</si>
  <si>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</si>
  <si>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</si>
  <si>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</si>
  <si>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</si>
  <si>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</si>
  <si>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</si>
  <si>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</si>
  <si>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</si>
  <si>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</si>
  <si>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</si>
  <si>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</si>
  <si>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</si>
  <si>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</si>
  <si>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</si>
  <si>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</si>
  <si>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</si>
  <si>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</si>
  <si>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</si>
  <si>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</si>
  <si>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</si>
  <si>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</si>
  <si>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</si>
  <si>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</si>
  <si>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</si>
  <si>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</si>
  <si>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</si>
  <si>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</si>
  <si>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</si>
  <si>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</si>
  <si>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</si>
  <si>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</si>
  <si>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</si>
  <si>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</si>
  <si>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</si>
  <si>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</si>
  <si>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</si>
  <si>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</si>
  <si>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</si>
  <si>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</si>
  <si>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</si>
  <si>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</si>
  <si>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</si>
  <si>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</si>
  <si>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</si>
  <si>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</si>
  <si>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</si>
  <si>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</si>
  <si>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</si>
  <si>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</si>
  <si>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</si>
  <si>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</si>
  <si>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</si>
  <si>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</si>
  <si>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</si>
  <si>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</si>
  <si>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</si>
  <si>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</si>
  <si>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</si>
  <si>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</si>
  <si>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</si>
  <si>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</si>
  <si>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</si>
  <si>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</si>
  <si>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</si>
  <si>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</si>
  <si>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</si>
  <si>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</si>
  <si>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</si>
  <si>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</si>
  <si>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</si>
  <si>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</si>
  <si>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</si>
  <si>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</si>
  <si>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</si>
  <si>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</si>
  <si>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</si>
  <si>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</si>
  <si>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</si>
  <si>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</si>
  <si>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</si>
  <si>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</si>
  <si>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</si>
  <si>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</si>
  <si>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</si>
  <si>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</si>
  <si>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</si>
  <si>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</si>
  <si>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</si>
  <si>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</si>
  <si>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</si>
  <si>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</si>
  <si>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</si>
  <si>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</si>
  <si>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</si>
  <si>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</si>
  <si>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</si>
  <si>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</si>
  <si>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</si>
  <si>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</si>
  <si>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</si>
  <si>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</si>
  <si>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</si>
  <si>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</si>
  <si>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</si>
  <si>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</si>
  <si>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</si>
  <si>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</si>
  <si>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</si>
  <si>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</si>
  <si>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</si>
  <si>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</si>
  <si>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</si>
  <si>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</si>
  <si>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</si>
  <si>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</si>
  <si>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</si>
  <si>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</si>
  <si>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</si>
  <si>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</si>
  <si>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</si>
  <si>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</si>
  <si>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</si>
  <si>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</si>
  <si>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</si>
  <si>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</si>
  <si>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</si>
  <si>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</si>
  <si>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</si>
  <si>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</si>
  <si>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</si>
  <si>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</si>
  <si>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</si>
  <si>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</si>
  <si>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</si>
  <si>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</si>
  <si>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</si>
  <si>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</si>
  <si>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</si>
  <si>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</si>
  <si>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</si>
  <si>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</si>
  <si>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</si>
  <si>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</si>
  <si>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</si>
  <si>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</si>
  <si>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</si>
  <si>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</si>
  <si>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</si>
  <si>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</si>
  <si>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</si>
  <si>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</si>
  <si>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</si>
  <si>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</si>
  <si>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</si>
  <si>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</si>
  <si>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</si>
  <si>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</si>
  <si>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</si>
  <si>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</si>
  <si>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</si>
  <si>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</si>
  <si>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</si>
  <si>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</si>
  <si>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</si>
  <si>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</si>
  <si>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</si>
  <si>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</si>
  <si>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</si>
  <si>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</si>
  <si>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</si>
  <si>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</si>
  <si>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</si>
  <si>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</si>
  <si>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</si>
  <si>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</si>
  <si>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</si>
  <si>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</si>
  <si>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</si>
  <si>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</si>
  <si>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</si>
  <si>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</si>
  <si>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</si>
  <si>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</si>
  <si>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</si>
  <si>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</si>
  <si>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</si>
  <si>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</si>
  <si>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</si>
  <si>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</si>
  <si>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</si>
  <si>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</si>
  <si>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</si>
  <si>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</si>
  <si>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</si>
  <si>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</si>
  <si>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</si>
  <si>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</si>
  <si>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</si>
  <si>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</si>
  <si>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</si>
  <si>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</si>
  <si>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</si>
  <si>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</si>
  <si>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</si>
  <si>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</si>
  <si>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</si>
  <si>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</si>
  <si>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</si>
  <si>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</si>
  <si>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</si>
  <si>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</si>
  <si>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</si>
  <si>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</si>
  <si>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</si>
  <si>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</si>
  <si>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</si>
  <si>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</si>
  <si>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</si>
  <si>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</si>
  <si>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</si>
  <si>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</si>
  <si>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</si>
  <si>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</si>
  <si>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</si>
  <si>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</si>
  <si>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</si>
  <si>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</si>
  <si>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</si>
  <si>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</si>
  <si>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</si>
  <si>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</si>
  <si>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</si>
  <si>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</si>
  <si>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</si>
  <si>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</si>
  <si>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</si>
  <si>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</si>
  <si>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</si>
  <si>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</si>
  <si>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</si>
  <si>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</si>
  <si>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</si>
  <si>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</si>
  <si>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</si>
  <si>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</si>
  <si>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</si>
  <si>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</si>
  <si>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</si>
  <si>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</si>
  <si>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</si>
  <si>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</si>
  <si>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</si>
  <si>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</si>
  <si>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</si>
  <si>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</si>
  <si>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</si>
  <si>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</si>
  <si>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</si>
  <si>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</si>
  <si>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</si>
  <si>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</si>
  <si>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</si>
  <si>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</si>
  <si>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</si>
  <si>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</si>
  <si>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</si>
  <si>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</si>
  <si>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</si>
  <si>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</si>
  <si>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</si>
  <si>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</si>
  <si>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</si>
  <si>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</si>
  <si>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</si>
  <si>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</si>
  <si>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</si>
  <si>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</si>
  <si>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</si>
  <si>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</si>
  <si>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</si>
  <si>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</si>
  <si>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</si>
  <si>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</si>
  <si>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</si>
  <si>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</si>
  <si>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</si>
  <si>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</si>
  <si>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</si>
  <si>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</si>
  <si>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</si>
  <si>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</si>
  <si>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</si>
  <si>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</si>
  <si>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</si>
  <si>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</si>
  <si>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</si>
  <si>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</si>
  <si>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</si>
  <si>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</si>
  <si>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</si>
  <si>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</si>
  <si>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</si>
  <si>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</si>
  <si>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</si>
  <si>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</si>
  <si>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</si>
  <si>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</si>
  <si>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</si>
  <si>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</si>
  <si>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</si>
  <si>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</si>
  <si>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</si>
  <si>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</si>
  <si>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</si>
  <si>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</si>
  <si>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</si>
  <si>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</si>
  <si>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</si>
  <si>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</si>
  <si>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</si>
  <si>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</si>
  <si>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</si>
  <si>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</si>
  <si>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</si>
  <si>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</si>
  <si>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</si>
  <si>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</si>
  <si>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</si>
  <si>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</si>
  <si>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</si>
  <si>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</si>
  <si>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</si>
  <si>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</si>
  <si>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</si>
  <si>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</si>
  <si>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</si>
  <si>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</si>
  <si>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</si>
  <si>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</si>
  <si>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</si>
  <si>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</si>
  <si>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</si>
  <si>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</si>
  <si>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</si>
  <si>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</si>
  <si>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</si>
  <si>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</si>
  <si>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</si>
  <si>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</si>
  <si>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</si>
  <si>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</si>
  <si>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</si>
  <si>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</si>
  <si>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</si>
  <si>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</si>
  <si>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</si>
  <si>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</si>
  <si>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</si>
  <si>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</si>
  <si>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</si>
  <si>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</si>
  <si>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</si>
  <si>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</si>
  <si>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</si>
  <si>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</si>
  <si>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</si>
  <si>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</si>
  <si>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</si>
  <si>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</si>
  <si>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</si>
  <si>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</si>
  <si>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</si>
  <si>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</si>
  <si>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</si>
  <si>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</si>
  <si>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</si>
  <si>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</si>
  <si>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</si>
  <si>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</si>
  <si>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</si>
  <si>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</si>
  <si>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</si>
  <si>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</si>
  <si>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</si>
  <si>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</si>
  <si>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</si>
  <si>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</si>
  <si>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</si>
  <si>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</si>
  <si>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</si>
  <si>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</si>
  <si>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</si>
  <si>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</si>
  <si>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</si>
  <si>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</si>
  <si>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</si>
  <si>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</si>
  <si>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</si>
  <si>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</si>
  <si>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</si>
  <si>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</si>
  <si>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</si>
  <si>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</si>
  <si>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</si>
  <si>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</si>
  <si>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</si>
  <si>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</si>
  <si>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</si>
  <si>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</si>
  <si>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</si>
  <si>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</si>
  <si>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</si>
  <si>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</si>
  <si>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</si>
  <si>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</si>
  <si>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</si>
  <si>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</si>
  <si>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</si>
  <si>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</si>
  <si>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</si>
  <si>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</si>
  <si>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</si>
  <si>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</si>
  <si>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</si>
  <si>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</si>
  <si>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</si>
  <si>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</si>
  <si>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</si>
  <si>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</si>
  <si>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</si>
  <si>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</si>
  <si>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</si>
  <si>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</si>
  <si>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</si>
  <si>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</si>
  <si>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</si>
  <si>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</si>
  <si>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</si>
  <si>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</si>
  <si>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</si>
  <si>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</si>
  <si>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</si>
  <si>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</si>
  <si>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</si>
  <si>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</si>
  <si>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</si>
  <si>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</si>
  <si>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</si>
  <si>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</si>
  <si>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</si>
  <si>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</si>
  <si>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</si>
  <si>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</si>
  <si>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</si>
  <si>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</si>
  <si>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</si>
  <si>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</si>
  <si>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</si>
  <si>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</si>
  <si>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</si>
  <si>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</si>
  <si>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</si>
  <si>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</si>
  <si>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</si>
  <si>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</si>
  <si>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</si>
  <si>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</si>
  <si>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</si>
  <si>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</si>
  <si>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</si>
  <si>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</si>
  <si>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</si>
  <si>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</si>
  <si>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</si>
  <si>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</si>
  <si>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</si>
  <si>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</si>
  <si>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</si>
  <si>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</si>
  <si>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</si>
  <si>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</si>
  <si>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</si>
  <si>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</si>
  <si>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</si>
  <si>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</si>
  <si>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</si>
  <si>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</si>
  <si>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</si>
  <si>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</si>
  <si>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</si>
  <si>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</si>
  <si>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</si>
  <si>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</si>
  <si>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</si>
  <si>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</si>
  <si>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</si>
  <si>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</si>
  <si>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</si>
  <si>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</si>
  <si>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</si>
  <si>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</si>
  <si>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</si>
  <si>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</si>
  <si>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</si>
  <si>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</si>
  <si>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</si>
  <si>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</si>
  <si>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</si>
  <si>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</si>
  <si>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</si>
  <si>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</si>
  <si>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</si>
  <si>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</si>
  <si>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</si>
  <si>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</si>
  <si>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</si>
  <si>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</si>
  <si>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</si>
  <si>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</si>
  <si>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</si>
  <si>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</si>
  <si>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</si>
  <si>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</si>
  <si>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</si>
  <si>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</si>
  <si>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</si>
  <si>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</si>
  <si>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</si>
  <si>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</si>
  <si>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</si>
  <si>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</si>
  <si>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</si>
  <si>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</si>
  <si>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</si>
  <si>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</si>
  <si>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</si>
  <si>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</si>
  <si>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</si>
  <si>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</si>
  <si>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</si>
  <si>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</si>
  <si>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</si>
  <si>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</si>
  <si>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</si>
  <si>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</si>
  <si>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</si>
  <si>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</si>
  <si>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</si>
  <si>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</si>
  <si>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</si>
  <si>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</si>
  <si>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</si>
  <si>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</si>
  <si>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</si>
  <si>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</si>
  <si>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</si>
  <si>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</si>
  <si>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</si>
  <si>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</si>
  <si>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</si>
  <si>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</si>
  <si>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</si>
  <si>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</si>
  <si>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</si>
  <si>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</si>
  <si>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</si>
  <si>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</si>
  <si>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</si>
  <si>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</si>
  <si>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</si>
  <si>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</si>
  <si>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</si>
  <si>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</si>
  <si>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</si>
  <si>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</si>
  <si>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</si>
  <si>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</si>
  <si>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</si>
  <si>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</si>
  <si>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</si>
  <si>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</si>
  <si>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</si>
  <si>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</si>
  <si>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</si>
  <si>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</si>
  <si>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</si>
  <si>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</si>
  <si>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</si>
  <si>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</si>
  <si>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</si>
  <si>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</si>
  <si>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</si>
  <si>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</si>
  <si>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</si>
  <si>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</si>
  <si>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</si>
  <si>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</si>
  <si>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</si>
  <si>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</si>
  <si>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</si>
  <si>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</si>
  <si>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</si>
  <si>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</si>
  <si>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</si>
  <si>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</si>
  <si>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</si>
  <si>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</si>
  <si>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</si>
  <si>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</si>
  <si>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</si>
  <si>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</si>
  <si>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</si>
  <si>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</si>
  <si>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</si>
  <si>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</si>
  <si>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</si>
  <si>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</si>
  <si>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</si>
  <si>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</si>
  <si>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</si>
  <si>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</si>
  <si>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</si>
  <si>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</si>
  <si>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</si>
  <si>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</si>
  <si>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</si>
  <si>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</si>
  <si>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</si>
  <si>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</si>
  <si>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</si>
  <si>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</si>
  <si>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</si>
  <si>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</si>
  <si>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</si>
  <si>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</si>
  <si>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</si>
  <si>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</si>
  <si>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</si>
  <si>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</si>
  <si>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</si>
  <si>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</si>
  <si>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</si>
  <si>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</si>
  <si>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</si>
  <si>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</si>
  <si>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</si>
  <si>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</si>
  <si>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</si>
  <si>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</si>
  <si>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</si>
  <si>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</si>
  <si>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</si>
  <si>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</si>
  <si>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</si>
  <si>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</si>
  <si>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</si>
  <si>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</si>
  <si>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</si>
  <si>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</si>
  <si>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</si>
  <si>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</si>
  <si>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</si>
  <si>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</si>
  <si>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</si>
  <si>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</si>
  <si>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</si>
  <si>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</si>
  <si>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</si>
  <si>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</si>
  <si>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</si>
  <si>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</si>
  <si>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</si>
  <si>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</si>
  <si>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</si>
  <si>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</si>
  <si>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</si>
  <si>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</si>
  <si>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</si>
  <si>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</si>
  <si>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</si>
  <si>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</si>
  <si>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</si>
  <si>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</si>
  <si>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</si>
  <si>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</si>
  <si>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</si>
  <si>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</si>
  <si>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</si>
  <si>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</si>
  <si>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</si>
  <si>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</si>
  <si>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</si>
  <si>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</si>
  <si>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</si>
  <si>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</si>
  <si>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</si>
  <si>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</si>
  <si>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</si>
  <si>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</si>
  <si>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</si>
  <si>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</si>
  <si>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</si>
  <si>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</si>
  <si>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</si>
  <si>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</si>
  <si>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</si>
  <si>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</si>
  <si>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</si>
  <si>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</si>
  <si>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</si>
  <si>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</si>
  <si>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</si>
  <si>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</si>
  <si>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</si>
  <si>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</si>
  <si>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</si>
  <si>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</si>
  <si>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</si>
  <si>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</si>
  <si>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</si>
  <si>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</si>
  <si>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</si>
  <si>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</si>
  <si>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</si>
  <si>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</si>
  <si>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</si>
  <si>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</si>
  <si>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</si>
  <si>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</si>
  <si>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</si>
  <si>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</si>
  <si>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</si>
  <si>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</si>
  <si>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</si>
  <si>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</si>
  <si>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</si>
  <si>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</si>
  <si>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</si>
  <si>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</si>
  <si>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</si>
  <si>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</si>
  <si>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</si>
  <si>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</si>
  <si>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</si>
  <si>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</si>
  <si>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</si>
  <si>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</si>
  <si>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</si>
  <si>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</si>
  <si>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</si>
  <si>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</si>
  <si>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</si>
  <si>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</si>
  <si>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</si>
  <si>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</si>
  <si>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</si>
  <si>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</si>
  <si>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</si>
  <si>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</si>
  <si>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</si>
  <si>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</si>
  <si>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</si>
  <si>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</si>
  <si>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</si>
  <si>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</si>
  <si>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</si>
  <si>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</si>
  <si>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</si>
  <si>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</si>
  <si>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</si>
  <si>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</si>
  <si>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</si>
  <si>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</si>
  <si>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</si>
  <si>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</si>
  <si>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</si>
  <si>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</si>
  <si>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</si>
  <si>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</si>
  <si>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</si>
  <si>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</si>
  <si>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</si>
  <si>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</si>
  <si>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</si>
  <si>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</si>
  <si>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</si>
  <si>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</si>
  <si>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</si>
  <si>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</si>
  <si>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</si>
  <si>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</si>
  <si>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</si>
  <si>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</si>
  <si>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</si>
  <si>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</si>
  <si>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</si>
  <si>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</si>
  <si>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</si>
  <si>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</si>
  <si>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</si>
  <si>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</si>
  <si>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</si>
  <si>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</si>
  <si>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</si>
  <si>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</si>
  <si>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</si>
  <si>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</si>
  <si>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</si>
  <si>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</si>
  <si>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</si>
  <si>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</si>
  <si>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</si>
  <si>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</si>
  <si>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</si>
  <si>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</si>
  <si>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</si>
  <si>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</si>
  <si>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</si>
  <si>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</si>
  <si>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</si>
  <si>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</si>
  <si>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</si>
  <si>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</si>
  <si>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</si>
  <si>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</si>
  <si>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</si>
  <si>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</si>
  <si>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</si>
  <si>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</si>
  <si>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</si>
  <si>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</si>
  <si>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</si>
  <si>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</si>
  <si>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</si>
  <si>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</si>
  <si>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</si>
  <si>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</si>
  <si>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</si>
  <si>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</si>
  <si>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</si>
  <si>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</si>
  <si>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</si>
  <si>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</si>
  <si>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</si>
  <si>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</si>
  <si>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</si>
  <si>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</si>
  <si>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</si>
  <si>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</si>
  <si>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</si>
  <si>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</si>
  <si>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</si>
  <si>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</si>
  <si>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</si>
  <si>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</si>
  <si>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</si>
  <si>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</si>
  <si>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</si>
  <si>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</si>
  <si>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</si>
  <si>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</si>
  <si>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</si>
  <si>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</si>
  <si>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</si>
  <si>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</si>
  <si>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</si>
  <si>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</si>
  <si>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</si>
  <si>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</si>
  <si>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</si>
  <si>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</si>
  <si>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</si>
  <si>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</si>
  <si>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</si>
  <si>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</si>
  <si>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</si>
  <si>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</si>
  <si>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</si>
  <si>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</si>
  <si>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</si>
  <si>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</si>
  <si>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</si>
  <si>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</si>
  <si>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</si>
  <si>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</si>
  <si>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</si>
  <si>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</si>
  <si>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</si>
  <si>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</si>
  <si>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</si>
  <si>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</si>
  <si>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</si>
  <si>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</si>
  <si>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</si>
  <si>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</si>
  <si>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</si>
  <si>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</si>
  <si>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</si>
  <si>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</si>
  <si>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</si>
  <si>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</si>
  <si>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</si>
  <si>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</si>
  <si>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</si>
  <si>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</si>
  <si>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</si>
  <si>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</si>
  <si>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</si>
  <si>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</si>
  <si>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</si>
  <si>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</si>
  <si>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</si>
  <si>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</si>
  <si>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</si>
  <si>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</si>
  <si>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</si>
  <si>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</si>
  <si>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</si>
  <si>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</si>
  <si>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</si>
  <si>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</si>
  <si>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</si>
  <si>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</si>
  <si>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</si>
  <si>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</si>
  <si>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</si>
  <si>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</si>
  <si>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</si>
  <si>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</si>
  <si>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</si>
  <si>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</si>
  <si>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</si>
  <si>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</si>
  <si>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</si>
  <si>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</si>
  <si>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</si>
  <si>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</si>
  <si>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</si>
  <si>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</si>
  <si>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</si>
  <si>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</si>
  <si>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</si>
  <si>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</si>
  <si>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</si>
  <si>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</si>
  <si>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</si>
  <si>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</si>
  <si>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</si>
  <si>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</si>
  <si>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</si>
  <si>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</si>
  <si>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</si>
  <si>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</si>
  <si>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</si>
  <si>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</si>
  <si>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</si>
  <si>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</si>
  <si>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</si>
  <si>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</si>
  <si>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</si>
  <si>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</si>
  <si>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</si>
  <si>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</si>
  <si>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</si>
  <si>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</si>
  <si>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</si>
  <si>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</si>
  <si>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</si>
  <si>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</si>
  <si>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</si>
  <si>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</si>
  <si>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</si>
  <si>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</si>
  <si>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</si>
  <si>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</si>
  <si>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</si>
  <si>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</si>
  <si>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</si>
  <si>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</si>
  <si>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</si>
  <si>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</si>
  <si>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</si>
  <si>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</si>
  <si>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</si>
  <si>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</si>
  <si>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</si>
  <si>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</si>
  <si>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</si>
  <si>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</si>
  <si>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</si>
  <si>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</si>
  <si>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</si>
  <si>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</si>
  <si>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</si>
  <si>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</si>
  <si>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</si>
  <si>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</si>
  <si>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</si>
  <si>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</si>
  <si>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</si>
  <si>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</si>
  <si>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</si>
  <si>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</si>
  <si>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</si>
  <si>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</si>
  <si>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</si>
  <si>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</si>
  <si>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</si>
  <si>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</si>
  <si>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</si>
  <si>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</si>
  <si>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</si>
  <si>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</si>
  <si>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</si>
  <si>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</si>
  <si>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</si>
  <si>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</si>
  <si>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</si>
  <si>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</si>
  <si>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</si>
  <si>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</si>
  <si>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</si>
  <si>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</si>
  <si>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</si>
  <si>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</si>
  <si>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</si>
  <si>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</si>
  <si>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</si>
  <si>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</si>
  <si>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</si>
  <si>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</si>
  <si>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</si>
  <si>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</si>
  <si>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</si>
  <si>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</si>
  <si>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</si>
  <si>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</si>
  <si>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</si>
  <si>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</si>
  <si>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</si>
  <si>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</si>
  <si>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</si>
  <si>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</si>
  <si>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</si>
  <si>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</si>
  <si>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</si>
  <si>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</si>
  <si>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</si>
  <si>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</si>
  <si>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</si>
  <si>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</si>
  <si>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</si>
  <si>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</si>
  <si>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</si>
  <si>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</si>
  <si>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</si>
  <si>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</si>
  <si>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</si>
  <si>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</si>
  <si>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</si>
  <si>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</si>
  <si>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</si>
  <si>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</si>
  <si>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</si>
  <si>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</si>
  <si>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</si>
  <si>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</si>
  <si>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</si>
  <si>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</si>
  <si>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</si>
  <si>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</si>
  <si>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</si>
  <si>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</si>
  <si>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</si>
  <si>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</si>
  <si>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</si>
  <si>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</si>
  <si>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</si>
  <si>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</si>
  <si>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</si>
  <si>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</si>
  <si>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</si>
  <si>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</si>
  <si>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</si>
  <si>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</si>
  <si>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</si>
  <si>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</si>
  <si>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</si>
  <si>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</si>
  <si>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</si>
  <si>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</si>
  <si>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</si>
  <si>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</si>
  <si>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</si>
  <si>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</si>
  <si>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</si>
  <si>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</si>
  <si>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</si>
  <si>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</si>
  <si>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</si>
  <si>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</si>
  <si>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</si>
  <si>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</si>
  <si>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</si>
  <si>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</si>
  <si>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</si>
  <si>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</si>
  <si>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</si>
  <si>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</si>
  <si>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</si>
  <si>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</si>
  <si>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</si>
  <si>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</si>
  <si>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</si>
  <si>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</si>
  <si>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</si>
  <si>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</si>
  <si>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</si>
  <si>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</si>
  <si>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</si>
  <si>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</si>
  <si>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</si>
  <si>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</si>
  <si>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</si>
  <si>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</si>
  <si>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</si>
  <si>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</si>
  <si>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</si>
  <si>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</si>
  <si>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</si>
  <si>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</si>
  <si>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</si>
  <si>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</si>
  <si>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</si>
  <si>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</si>
  <si>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</si>
  <si>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</si>
  <si>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</si>
  <si>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</si>
  <si>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</si>
  <si>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</si>
  <si>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</si>
  <si>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</si>
  <si>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</si>
  <si>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</si>
  <si>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</si>
  <si>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</si>
  <si>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</si>
  <si>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</si>
  <si>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</si>
  <si>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</si>
  <si>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</si>
  <si>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</si>
  <si>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</si>
  <si>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</si>
  <si>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</si>
  <si>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</si>
  <si>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</si>
  <si>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</si>
  <si>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</si>
  <si>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</si>
  <si>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</si>
  <si>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</si>
  <si>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</si>
  <si>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</si>
  <si>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</si>
  <si>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</si>
  <si>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</si>
  <si>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</si>
  <si>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</si>
  <si>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</si>
  <si>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</si>
  <si>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</si>
  <si>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</si>
  <si>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</si>
  <si>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</si>
  <si>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</si>
  <si>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</si>
  <si>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</si>
  <si>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</si>
  <si>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</si>
  <si>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</si>
  <si>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</si>
  <si>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</si>
  <si>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</si>
  <si>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</si>
  <si>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</si>
  <si>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</si>
  <si>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</si>
  <si>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</si>
  <si>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</si>
  <si>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</si>
  <si>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</si>
  <si>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</si>
  <si>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</si>
  <si>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</si>
  <si>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</si>
  <si>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</si>
  <si>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</si>
  <si>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</si>
  <si>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</si>
  <si>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</si>
  <si>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</si>
  <si>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</si>
  <si>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</si>
  <si>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</si>
  <si>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</si>
  <si>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</si>
  <si>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</si>
  <si>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</si>
  <si>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</si>
  <si>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</si>
  <si>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</si>
  <si>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</si>
  <si>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</si>
  <si>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</si>
  <si>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</si>
  <si>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</si>
  <si>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</si>
  <si>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</si>
  <si>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</si>
  <si>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</si>
  <si>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</si>
  <si>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</si>
  <si>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</si>
  <si>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</si>
  <si>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</si>
  <si>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</si>
  <si>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</si>
  <si>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</si>
  <si>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</si>
  <si>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</si>
  <si>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</si>
  <si>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</si>
  <si>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</si>
  <si>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</si>
  <si>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</si>
  <si>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</si>
  <si>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</si>
  <si>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</si>
  <si>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</si>
  <si>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</si>
  <si>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</si>
  <si>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</si>
  <si>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</si>
  <si>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</si>
  <si>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</si>
  <si>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</si>
  <si>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</si>
  <si>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</si>
  <si>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</si>
  <si>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</si>
  <si>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</si>
  <si>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</si>
  <si>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</si>
  <si>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</si>
  <si>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</si>
  <si>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</si>
  <si>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</si>
  <si>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</si>
  <si>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</si>
  <si>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</si>
  <si>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</si>
  <si>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</si>
  <si>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</si>
  <si>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</si>
  <si>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</si>
  <si>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</si>
  <si>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</si>
  <si>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</si>
  <si>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</si>
  <si>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</si>
  <si>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</si>
  <si>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</si>
  <si>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</si>
  <si>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</si>
  <si>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</si>
  <si>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</si>
  <si>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</si>
  <si>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</si>
  <si>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</si>
  <si>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</si>
  <si>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</si>
  <si>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</si>
  <si>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</si>
  <si>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</si>
  <si>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</si>
  <si>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</si>
  <si>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</si>
  <si>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</si>
  <si>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</si>
  <si>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</si>
  <si>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</si>
  <si>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</si>
  <si>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</si>
  <si>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</si>
  <si>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</si>
  <si>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</si>
  <si>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</si>
  <si>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</si>
  <si>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</si>
  <si>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</si>
  <si>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</si>
  <si>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</si>
  <si>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</si>
  <si>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</si>
  <si>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</si>
  <si>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</si>
  <si>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</si>
  <si>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</si>
  <si>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</si>
  <si>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</si>
  <si>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</si>
  <si>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</si>
  <si>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</si>
  <si>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</si>
  <si>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</si>
  <si>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</si>
  <si>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</si>
  <si>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</si>
  <si>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</si>
  <si>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</si>
  <si>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</si>
  <si>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</si>
  <si>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</si>
  <si>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</si>
  <si>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</si>
  <si>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</si>
  <si>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</si>
  <si>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</si>
  <si>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</si>
  <si>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</si>
  <si>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</si>
  <si>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</si>
  <si>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</si>
  <si>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</si>
  <si>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</si>
  <si>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</si>
  <si>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</si>
  <si>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</si>
  <si>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</si>
  <si>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</si>
  <si>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</si>
  <si>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</si>
  <si>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</si>
  <si>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</si>
  <si>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</si>
  <si>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</si>
  <si>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</si>
  <si>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</si>
  <si>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</si>
  <si>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</si>
  <si>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</si>
  <si>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</si>
  <si>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</si>
  <si>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</si>
  <si>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</si>
  <si>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</si>
  <si>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</si>
  <si>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</si>
  <si>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</si>
  <si>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</si>
  <si>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</si>
  <si>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</si>
  <si>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</si>
  <si>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</si>
  <si>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</si>
  <si>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</si>
  <si>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</si>
  <si>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</si>
  <si>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</si>
  <si>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</si>
  <si>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</si>
  <si>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</si>
  <si>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</si>
  <si>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</si>
  <si>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</si>
  <si>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</si>
  <si>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</si>
  <si>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</si>
  <si>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</si>
  <si>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</si>
  <si>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</si>
  <si>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</si>
  <si>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</si>
  <si>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</si>
  <si>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</si>
  <si>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</si>
  <si>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</si>
  <si>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</si>
  <si>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</si>
  <si>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</si>
  <si>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</si>
  <si>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</si>
  <si>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</si>
  <si>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</si>
  <si>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</si>
  <si>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</si>
  <si>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</si>
  <si>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</si>
  <si>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</si>
  <si>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</si>
  <si>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</si>
  <si>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</si>
  <si>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</si>
  <si>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</si>
  <si>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</si>
  <si>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</si>
  <si>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</si>
  <si>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</si>
  <si>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</si>
  <si>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</si>
  <si>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</si>
  <si>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</si>
  <si>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</si>
  <si>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</si>
  <si>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</si>
  <si>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</si>
  <si>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</si>
  <si>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</si>
  <si>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</si>
  <si>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</si>
  <si>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</si>
  <si>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</si>
  <si>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</si>
  <si>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</si>
  <si>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</si>
  <si>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</si>
  <si>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</si>
  <si>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</si>
  <si>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</si>
  <si>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</si>
  <si>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</si>
  <si>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</si>
  <si>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</si>
  <si>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</si>
  <si>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</si>
  <si>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</si>
  <si>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</si>
  <si>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</si>
  <si>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</si>
  <si>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</si>
  <si>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</si>
  <si>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</si>
  <si>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</si>
  <si>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</si>
  <si>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</si>
  <si>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</si>
  <si>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</si>
  <si>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</si>
  <si>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</si>
  <si>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</si>
  <si>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</si>
  <si>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</si>
  <si>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</si>
  <si>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</si>
  <si>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</si>
  <si>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</si>
  <si>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</si>
  <si>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</si>
  <si>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</si>
  <si>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</si>
  <si>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</si>
  <si>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</si>
  <si>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</si>
  <si>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</si>
  <si>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</si>
  <si>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</si>
  <si>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</si>
  <si>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</si>
  <si>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</si>
  <si>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</si>
  <si>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</si>
  <si>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</si>
  <si>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</si>
  <si>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</si>
  <si>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</si>
  <si>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</si>
  <si>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</si>
  <si>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</si>
  <si>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</si>
  <si>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</si>
  <si>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</si>
  <si>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</si>
  <si>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</si>
  <si>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</si>
  <si>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</si>
  <si>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</si>
  <si>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</si>
  <si>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</si>
  <si>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</si>
  <si>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</si>
  <si>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</si>
  <si>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</si>
  <si>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</si>
  <si>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</si>
  <si>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</si>
  <si>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</si>
  <si>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</si>
  <si>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</si>
  <si>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</si>
  <si>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</si>
  <si>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</si>
  <si>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</si>
  <si>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</si>
  <si>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</si>
  <si>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</si>
  <si>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</si>
  <si>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</si>
  <si>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</si>
  <si>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</si>
  <si>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</si>
  <si>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</si>
  <si>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</si>
  <si>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</si>
  <si>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</si>
  <si>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</si>
  <si>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</si>
  <si>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</si>
  <si>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</si>
  <si>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</si>
  <si>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</si>
  <si>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</si>
  <si>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</si>
  <si>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</si>
  <si>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</si>
  <si>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</si>
  <si>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</si>
  <si>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</si>
  <si>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</si>
  <si>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</si>
  <si>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</si>
  <si>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</si>
  <si>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</si>
  <si>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</si>
  <si>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</si>
  <si>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</si>
  <si>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</si>
  <si>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</si>
  <si>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</si>
  <si>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</si>
  <si>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</si>
  <si>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</si>
  <si>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</si>
  <si>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</si>
  <si>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</si>
  <si>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</si>
  <si>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</si>
  <si>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</si>
  <si>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</si>
  <si>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</si>
  <si>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</si>
  <si>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</si>
  <si>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</si>
  <si>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</si>
  <si>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</si>
  <si>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</si>
  <si>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</si>
  <si>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</si>
  <si>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</si>
  <si>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</si>
  <si>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</si>
  <si>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</si>
  <si>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</si>
  <si>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</si>
  <si>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</si>
  <si>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</si>
  <si>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</si>
  <si>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</si>
  <si>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</si>
  <si>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</si>
  <si>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</si>
  <si>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</si>
  <si>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</si>
  <si>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</si>
  <si>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</si>
  <si>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</si>
  <si>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</si>
  <si>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</si>
  <si>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</si>
  <si>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</si>
  <si>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</si>
  <si>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</si>
  <si>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</si>
  <si>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</si>
  <si>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</si>
  <si>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</si>
  <si>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</si>
  <si>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</si>
  <si>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</si>
  <si>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</si>
  <si>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</si>
  <si>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</si>
  <si>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</si>
  <si>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</si>
  <si>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</si>
  <si>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</si>
  <si>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</si>
  <si>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</si>
  <si>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</si>
  <si>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</si>
  <si>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</si>
  <si>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</si>
  <si>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</si>
  <si>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</si>
  <si>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</si>
  <si>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</si>
  <si>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</si>
  <si>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</si>
  <si>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</si>
  <si>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</si>
  <si>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</si>
  <si>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</si>
  <si>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</si>
  <si>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</si>
  <si>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</si>
  <si>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</si>
  <si>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</si>
  <si>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</si>
  <si>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</si>
  <si>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</si>
  <si>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</si>
  <si>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</si>
  <si>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</si>
  <si>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</si>
  <si>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</si>
  <si>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</si>
  <si>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</si>
  <si>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</si>
  <si>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</si>
  <si>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</si>
  <si>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</si>
  <si>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</si>
  <si>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</si>
  <si>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</si>
  <si>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</si>
  <si>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</si>
  <si>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</si>
  <si>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</si>
  <si>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</si>
  <si>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</si>
  <si>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</si>
  <si>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</si>
  <si>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</si>
  <si>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</si>
  <si>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</si>
  <si>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</si>
  <si>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</si>
  <si>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</si>
  <si>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</si>
  <si>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</si>
  <si>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</si>
  <si>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</si>
  <si>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</si>
  <si>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</si>
  <si>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</si>
  <si>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</si>
  <si>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</si>
  <si>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</si>
  <si>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</si>
  <si>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</si>
  <si>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</si>
  <si>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</si>
  <si>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</si>
  <si>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</si>
  <si>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</si>
  <si>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</si>
  <si>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</si>
  <si>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</si>
  <si>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</si>
  <si>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</si>
  <si>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</si>
  <si>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</si>
  <si>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</si>
  <si>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</si>
  <si>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</si>
  <si>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</si>
  <si>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</si>
  <si>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</si>
  <si>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</si>
  <si>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</si>
  <si>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</si>
  <si>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</si>
  <si>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</si>
  <si>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</si>
  <si>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</si>
  <si>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</si>
  <si>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</si>
  <si>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</si>
  <si>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</si>
  <si>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</si>
  <si>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</si>
  <si>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</si>
  <si>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</si>
  <si>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</si>
  <si>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</si>
  <si>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</si>
  <si>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</si>
  <si>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</si>
  <si>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</si>
  <si>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</si>
  <si>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</si>
  <si>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</si>
  <si>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</si>
  <si>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</si>
  <si>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</si>
  <si>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</si>
  <si>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</si>
  <si>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</si>
  <si>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</si>
  <si>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</si>
  <si>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</si>
  <si>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</si>
  <si>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</si>
  <si>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</si>
  <si>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</si>
  <si>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</si>
  <si>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</si>
  <si>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</si>
  <si>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</si>
  <si>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</si>
  <si>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</si>
  <si>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</si>
  <si>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</si>
  <si>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</si>
  <si>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</si>
  <si>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</si>
  <si>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</si>
  <si>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</si>
  <si>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</si>
  <si>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</si>
  <si>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</si>
  <si>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</si>
  <si>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</si>
  <si>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</si>
  <si>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</si>
  <si>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</si>
  <si>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</si>
  <si>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</si>
  <si>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</si>
  <si>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</si>
  <si>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</si>
  <si>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</si>
  <si>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</si>
  <si>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</si>
  <si>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</si>
  <si>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</si>
  <si>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</si>
  <si>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</si>
  <si>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</si>
  <si>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</si>
  <si>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</si>
  <si>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</si>
  <si>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</si>
  <si>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</si>
  <si>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</si>
  <si>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</si>
  <si>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</si>
  <si>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</si>
  <si>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</si>
  <si>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</si>
  <si>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</si>
  <si>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</si>
  <si>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</si>
  <si>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</si>
  <si>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</si>
  <si>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</si>
  <si>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</si>
  <si>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</si>
  <si>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</si>
  <si>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</si>
  <si>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</si>
  <si>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</si>
  <si>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</si>
  <si>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</si>
  <si>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</si>
  <si>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</si>
  <si>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</si>
  <si>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</si>
  <si>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</si>
  <si>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</si>
  <si>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</si>
  <si>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</si>
  <si>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</si>
  <si>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</si>
  <si>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</si>
  <si>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</si>
  <si>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</si>
  <si>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</si>
  <si>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</si>
  <si>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</si>
  <si>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</si>
  <si>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</si>
  <si>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</si>
  <si>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</si>
  <si>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</si>
  <si>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</si>
  <si>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</si>
  <si>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</si>
  <si>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</si>
  <si>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</si>
  <si>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</si>
  <si>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</si>
  <si>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</si>
  <si>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</si>
  <si>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</si>
  <si>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</si>
  <si>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</si>
  <si>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</si>
  <si>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</si>
  <si>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</si>
  <si>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</si>
  <si>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</si>
  <si>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</si>
  <si>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</si>
  <si>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</si>
  <si>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</si>
  <si>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</si>
  <si>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</si>
  <si>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</si>
  <si>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</si>
  <si>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</si>
  <si>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</si>
  <si>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</si>
  <si>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</si>
  <si>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</si>
  <si>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</si>
  <si>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</si>
  <si>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</si>
  <si>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</si>
  <si>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</si>
  <si>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</si>
  <si>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</si>
  <si>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</si>
  <si>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</si>
  <si>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</si>
  <si>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</si>
  <si>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</si>
  <si>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</si>
  <si>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</si>
  <si>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</si>
  <si>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</si>
  <si>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</si>
  <si>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</si>
  <si>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</si>
  <si>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</si>
  <si>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</si>
  <si>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</si>
  <si>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</si>
  <si>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</si>
  <si>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</si>
  <si>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</si>
  <si>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</si>
  <si>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</si>
  <si>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</si>
  <si>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</si>
  <si>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</si>
  <si>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</si>
  <si>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</si>
  <si>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</si>
  <si>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</si>
  <si>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</si>
  <si>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</si>
  <si>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</si>
  <si>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</si>
  <si>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</si>
  <si>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</si>
  <si>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</si>
  <si>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</si>
  <si>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</si>
  <si>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</si>
  <si>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</si>
  <si>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</si>
  <si>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</si>
  <si>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</si>
  <si>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</si>
  <si>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</si>
  <si>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</si>
  <si>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</si>
  <si>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</si>
  <si>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</si>
  <si>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</si>
  <si>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</si>
  <si>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</si>
  <si>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</si>
  <si>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</si>
  <si>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</si>
  <si>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</si>
  <si>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</si>
  <si>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</si>
  <si>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</si>
  <si>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</si>
  <si>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</si>
  <si>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</si>
  <si>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</si>
  <si>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</si>
  <si>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</si>
  <si>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</si>
  <si>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</si>
  <si>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</si>
  <si>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</si>
  <si>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</si>
  <si>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</si>
  <si>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</si>
  <si>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</si>
  <si>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</si>
  <si>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</si>
  <si>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</si>
  <si>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</si>
  <si>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</si>
  <si>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</si>
  <si>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</si>
  <si>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</si>
  <si>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</si>
  <si>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</si>
  <si>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</si>
  <si>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</si>
  <si>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</si>
  <si>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</si>
  <si>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</si>
  <si>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</si>
  <si>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</si>
  <si>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</si>
  <si>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</si>
  <si>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</si>
  <si>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</si>
  <si>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</si>
  <si>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</si>
  <si>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</si>
  <si>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</si>
  <si>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</si>
  <si>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</si>
  <si>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</si>
  <si>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</si>
  <si>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</si>
  <si>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</si>
  <si>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</si>
  <si>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</si>
  <si>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</si>
  <si>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</si>
  <si>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</si>
  <si>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</si>
  <si>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</si>
  <si>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</si>
  <si>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</si>
  <si>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</si>
  <si>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</si>
  <si>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</si>
  <si>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</si>
  <si>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</si>
  <si>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</si>
  <si>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</si>
  <si>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</si>
  <si>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</si>
  <si>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</si>
  <si>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</si>
  <si>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</si>
  <si>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</si>
  <si>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</si>
  <si>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</si>
  <si>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</si>
  <si>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</si>
  <si>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</si>
  <si>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</si>
  <si>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</si>
  <si>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</si>
  <si>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</si>
  <si>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</si>
  <si>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</si>
  <si>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</si>
  <si>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</si>
  <si>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</si>
  <si>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</si>
  <si>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</si>
  <si>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</si>
  <si>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</si>
  <si>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</si>
  <si>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</si>
  <si>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</si>
  <si>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</si>
  <si>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</si>
  <si>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</si>
  <si>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</si>
  <si>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</si>
  <si>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</si>
  <si>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</si>
  <si>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</si>
  <si>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</si>
  <si>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</si>
  <si>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</si>
  <si>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</si>
  <si>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</si>
  <si>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</si>
  <si>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</si>
  <si>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</si>
  <si>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</si>
  <si>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</si>
  <si>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</si>
  <si>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</si>
  <si>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</si>
  <si>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</si>
  <si>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</si>
  <si>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</si>
  <si>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</si>
  <si>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</si>
  <si>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</si>
  <si>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</si>
  <si>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</si>
  <si>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</si>
  <si>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</si>
  <si>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</si>
  <si>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</si>
  <si>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</si>
  <si>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</si>
  <si>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</si>
  <si>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</si>
  <si>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</si>
  <si>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</si>
  <si>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</si>
  <si>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</si>
  <si>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</si>
  <si>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</si>
  <si>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</si>
  <si>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</si>
  <si>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</si>
  <si>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</si>
  <si>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</si>
  <si>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</si>
  <si>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</si>
  <si>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</si>
  <si>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</si>
  <si>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</si>
  <si>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</si>
  <si>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</si>
  <si>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</si>
  <si>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</si>
  <si>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</si>
  <si>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</si>
  <si>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</si>
  <si>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</si>
  <si>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</si>
  <si>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</si>
  <si>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</si>
  <si>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</si>
  <si>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</si>
  <si>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</si>
  <si>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</si>
  <si>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</si>
  <si>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</si>
  <si>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</si>
  <si>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</si>
  <si>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</si>
  <si>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</si>
  <si>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</si>
  <si>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</si>
  <si>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</si>
  <si>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</si>
  <si>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</si>
  <si>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</si>
  <si>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</si>
  <si>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</si>
  <si>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</si>
  <si>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</si>
  <si>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</si>
  <si>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</si>
  <si>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</si>
  <si>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</si>
  <si>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</si>
  <si>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</si>
  <si>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</si>
  <si>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</si>
  <si>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</si>
  <si>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</si>
  <si>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</si>
  <si>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</si>
  <si>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</si>
  <si>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</si>
  <si>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</si>
  <si>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</si>
  <si>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</si>
  <si>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</si>
  <si>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</si>
  <si>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</si>
  <si>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</si>
  <si>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</si>
  <si>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</si>
  <si>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</si>
  <si>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</si>
  <si>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</si>
  <si>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</si>
  <si>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</si>
  <si>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</si>
  <si>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</si>
  <si>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</si>
  <si>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</si>
  <si>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</si>
  <si>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</si>
  <si>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</si>
  <si>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</si>
  <si>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</si>
  <si>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</si>
  <si>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</si>
  <si>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</si>
  <si>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</si>
  <si>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</si>
  <si>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</si>
  <si>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</si>
  <si>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</si>
  <si>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</si>
  <si>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</si>
  <si>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</si>
  <si>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</si>
  <si>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</si>
  <si>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</si>
  <si>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</si>
  <si>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</si>
  <si>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</si>
  <si>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</si>
  <si>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</si>
  <si>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</si>
  <si>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</si>
  <si>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</si>
  <si>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</si>
  <si>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</si>
  <si>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</si>
  <si>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</si>
  <si>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</si>
  <si>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</si>
  <si>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</si>
  <si>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</si>
  <si>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</si>
  <si>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</si>
  <si>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</si>
  <si>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</si>
  <si>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</si>
  <si>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</si>
  <si>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</si>
  <si>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</si>
  <si>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</si>
  <si>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</si>
  <si>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</si>
  <si>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</si>
  <si>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</si>
  <si>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</si>
  <si>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</si>
  <si>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</si>
  <si>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</si>
  <si>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</si>
  <si>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</si>
  <si>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</si>
  <si>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</si>
  <si>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</si>
  <si>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</si>
  <si>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</si>
  <si>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</si>
  <si>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</si>
  <si>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</si>
  <si>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</si>
  <si>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</si>
  <si>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</si>
  <si>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</si>
  <si>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</si>
  <si>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</si>
  <si>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</si>
  <si>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</si>
  <si>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</si>
  <si>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</si>
  <si>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</si>
  <si>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</si>
  <si>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</si>
  <si>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</si>
  <si>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</si>
  <si>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</si>
  <si>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</si>
  <si>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</si>
  <si>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</si>
  <si>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</si>
  <si>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</si>
  <si>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</si>
  <si>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</si>
  <si>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</si>
  <si>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</si>
  <si>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</si>
  <si>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</si>
  <si>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</si>
  <si>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</si>
  <si>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</si>
  <si>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</si>
  <si>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</si>
  <si>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</si>
  <si>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</si>
  <si>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</si>
  <si>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</si>
  <si>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</si>
  <si>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</si>
  <si>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</si>
  <si>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</si>
  <si>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</si>
  <si>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</si>
  <si>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</si>
  <si>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</si>
  <si>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</si>
  <si>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</si>
  <si>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</si>
  <si>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</si>
  <si>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</si>
  <si>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</si>
  <si>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</si>
  <si>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</si>
  <si>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</si>
  <si>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</si>
  <si>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</si>
  <si>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</si>
  <si>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</si>
  <si>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</si>
  <si>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</si>
  <si>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</si>
  <si>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</si>
  <si>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</si>
  <si>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</si>
  <si>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</si>
  <si>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</si>
  <si>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</si>
  <si>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</si>
  <si>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</si>
  <si>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</si>
  <si>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</si>
  <si>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</si>
  <si>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</si>
  <si>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</si>
  <si>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</si>
  <si>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</si>
  <si>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</si>
  <si>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</si>
  <si>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</si>
  <si>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</si>
  <si>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</si>
  <si>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</si>
  <si>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</si>
  <si>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</si>
  <si>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</si>
  <si>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</si>
  <si>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</si>
  <si>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</si>
  <si>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</si>
  <si>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</si>
  <si>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</si>
  <si>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</si>
  <si>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</si>
  <si>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</si>
  <si>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</si>
  <si>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</si>
  <si>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</si>
  <si>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</si>
  <si>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</si>
  <si>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</si>
  <si>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</si>
  <si>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</si>
  <si>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</si>
  <si>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</si>
  <si>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</si>
  <si>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</si>
  <si>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</si>
  <si>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</si>
  <si>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</si>
  <si>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</si>
  <si>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</si>
  <si>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</si>
  <si>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</si>
  <si>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</si>
  <si>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</si>
  <si>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</si>
  <si>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</si>
  <si>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</si>
  <si>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</si>
  <si>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</si>
  <si>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</si>
  <si>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</si>
  <si>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</si>
  <si>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</si>
  <si>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</si>
  <si>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</si>
  <si>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</si>
  <si>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</si>
  <si>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</si>
  <si>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</si>
  <si>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</si>
  <si>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</si>
  <si>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</si>
  <si>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</si>
  <si>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</si>
  <si>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</si>
  <si>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</si>
  <si>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</si>
  <si>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</si>
  <si>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</si>
  <si>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</si>
  <si>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</si>
  <si>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</si>
  <si>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</si>
  <si>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</si>
  <si>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</si>
  <si>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</si>
  <si>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</si>
  <si>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</si>
  <si>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</si>
  <si>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</si>
  <si>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</si>
  <si>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</si>
  <si>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</si>
  <si>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</si>
  <si>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</si>
  <si>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</si>
  <si>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</si>
  <si>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</si>
  <si>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</si>
  <si>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</si>
  <si>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</si>
  <si>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</si>
  <si>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</si>
  <si>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</si>
  <si>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</si>
  <si>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</si>
  <si>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</si>
  <si>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</si>
  <si>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</si>
  <si>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</si>
  <si>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</si>
  <si>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</si>
  <si>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</si>
  <si>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</si>
  <si>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</si>
  <si>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</si>
  <si>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</si>
  <si>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</si>
  <si>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</si>
  <si>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</si>
  <si>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</si>
  <si>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</si>
  <si>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</si>
  <si>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</si>
  <si>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</si>
  <si>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</si>
  <si>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</si>
  <si>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</si>
  <si>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</si>
  <si>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</si>
  <si>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</si>
  <si>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</si>
  <si>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</si>
  <si>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</si>
  <si>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</si>
  <si>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</si>
  <si>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</si>
  <si>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</si>
  <si>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</si>
  <si>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</si>
  <si>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</si>
  <si>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</si>
  <si>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</si>
  <si>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</si>
  <si>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</si>
  <si>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</si>
  <si>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</si>
  <si>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</si>
  <si>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</si>
  <si>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</si>
  <si>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</si>
  <si>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</si>
  <si>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</si>
  <si>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</si>
  <si>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</si>
  <si>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</si>
  <si>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</si>
  <si>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</si>
  <si>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</si>
  <si>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</si>
  <si>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</si>
  <si>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</si>
  <si>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</si>
  <si>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</si>
  <si>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</si>
  <si>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</si>
  <si>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</si>
  <si>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</si>
  <si>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</si>
  <si>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</si>
  <si>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</si>
  <si>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</si>
  <si>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</si>
  <si>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</si>
  <si>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</si>
  <si>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</si>
  <si>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</si>
  <si>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</si>
  <si>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</si>
  <si>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</si>
  <si>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</si>
  <si>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</si>
  <si>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</si>
  <si>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</si>
  <si>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</si>
  <si>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</si>
  <si>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</si>
  <si>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</si>
  <si>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</si>
  <si>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</si>
  <si>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</si>
  <si>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</si>
  <si>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</si>
  <si>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</si>
  <si>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</si>
  <si>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</si>
  <si>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</si>
  <si>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</si>
  <si>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</si>
  <si>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</si>
  <si>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</si>
  <si>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</si>
  <si>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</si>
  <si>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</si>
  <si>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</si>
  <si>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</si>
  <si>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</si>
  <si>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</si>
  <si>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</si>
  <si>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</si>
  <si>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</si>
  <si>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</si>
  <si>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</si>
  <si>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</si>
  <si>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</si>
  <si>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</si>
  <si>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</si>
  <si>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</si>
  <si>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</si>
  <si>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</si>
  <si>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</si>
  <si>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</si>
  <si>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</si>
  <si>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</si>
  <si>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</si>
  <si>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</si>
  <si>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</si>
  <si>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</si>
  <si>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</si>
  <si>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</si>
  <si>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</si>
  <si>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</si>
  <si>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</si>
  <si>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</si>
  <si>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</si>
  <si>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</si>
  <si>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</si>
  <si>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</si>
  <si>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</si>
  <si>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</si>
  <si>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</si>
  <si>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</si>
  <si>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</si>
  <si>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</si>
  <si>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</si>
  <si>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</si>
  <si>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</si>
  <si>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</si>
  <si>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</si>
  <si>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</si>
  <si>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</si>
  <si>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</si>
  <si>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</si>
  <si>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</si>
  <si>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</si>
  <si>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</si>
  <si>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</si>
  <si>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</si>
  <si>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</si>
  <si>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</si>
  <si>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</si>
  <si>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</si>
  <si>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</si>
  <si>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</si>
  <si>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</si>
  <si>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</si>
  <si>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</si>
  <si>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</si>
  <si>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</si>
  <si>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</si>
  <si>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</si>
  <si>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</si>
  <si>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</si>
  <si>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</si>
  <si>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</si>
  <si>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</si>
  <si>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</si>
  <si>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</si>
  <si>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</si>
  <si>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</si>
  <si>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</si>
  <si>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</si>
  <si>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</si>
  <si>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</si>
  <si>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</si>
  <si>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</si>
  <si>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</si>
  <si>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</si>
  <si>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</si>
  <si>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</si>
  <si>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</si>
  <si>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</si>
  <si>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</si>
  <si>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</si>
  <si>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</si>
  <si>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</si>
  <si>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</si>
  <si>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</si>
  <si>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</si>
  <si>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</si>
  <si>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</si>
  <si>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</si>
  <si>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</si>
  <si>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</si>
  <si>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</si>
  <si>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</si>
  <si>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</si>
  <si>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</si>
  <si>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</si>
  <si>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</si>
  <si>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</si>
  <si>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</si>
  <si>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</si>
  <si>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</si>
  <si>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</si>
  <si>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</si>
  <si>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</si>
  <si>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</si>
  <si>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</si>
  <si>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</si>
  <si>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</si>
  <si>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</si>
  <si>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</si>
  <si>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</si>
  <si>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</si>
  <si>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</si>
  <si>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</si>
  <si>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</si>
  <si>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</si>
  <si>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</si>
  <si>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</si>
  <si>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</si>
  <si>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</si>
  <si>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</si>
  <si>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</si>
  <si>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</si>
  <si>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</si>
  <si>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</si>
  <si>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</si>
  <si>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</si>
  <si>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</si>
  <si>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</si>
  <si>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</si>
  <si>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</si>
  <si>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</si>
  <si>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</si>
  <si>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</si>
  <si>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</si>
  <si>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</si>
  <si>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</si>
  <si>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</si>
  <si>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</si>
  <si>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</si>
  <si>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</si>
  <si>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</si>
  <si>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</si>
  <si>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</si>
  <si>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</si>
  <si>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</si>
  <si>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</si>
  <si>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</si>
  <si>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</si>
  <si>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</si>
  <si>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</si>
  <si>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</si>
  <si>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</si>
  <si>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</si>
  <si>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</si>
  <si>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</si>
  <si>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</si>
  <si>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</si>
  <si>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</si>
  <si>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</si>
  <si>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</si>
  <si>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</si>
  <si>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</si>
  <si>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</si>
  <si>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</si>
  <si>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</si>
  <si>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</si>
  <si>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</si>
  <si>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</si>
  <si>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</si>
  <si>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</si>
  <si>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</si>
  <si>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</si>
  <si>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</si>
  <si>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</si>
  <si>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</si>
  <si>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</si>
  <si>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</si>
  <si>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</si>
  <si>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</si>
  <si>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</si>
  <si>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</si>
  <si>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</si>
  <si>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</si>
  <si>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</si>
  <si>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</si>
  <si>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</si>
  <si>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</si>
  <si>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</si>
  <si>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</si>
  <si>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</si>
  <si>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</si>
  <si>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</si>
  <si>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</si>
  <si>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</si>
  <si>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</si>
  <si>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</si>
  <si>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</si>
  <si>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</si>
  <si>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</si>
  <si>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</si>
  <si>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</si>
  <si>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</si>
  <si>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</si>
  <si>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</si>
  <si>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</si>
  <si>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</si>
  <si>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</si>
  <si>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</si>
  <si>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</si>
  <si>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</si>
  <si>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</si>
  <si>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</si>
  <si>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</si>
  <si>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</si>
  <si>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</si>
  <si>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</si>
  <si>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</si>
  <si>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</si>
  <si>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</si>
  <si>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</si>
  <si>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</si>
  <si>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</si>
  <si>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</si>
  <si>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</si>
  <si>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</si>
  <si>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</si>
  <si>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</si>
  <si>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</si>
  <si>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</si>
  <si>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</si>
  <si>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</si>
  <si>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</si>
  <si>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</si>
  <si>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</si>
  <si>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</si>
  <si>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</si>
  <si>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</si>
  <si>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</si>
  <si>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</si>
  <si>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</si>
  <si>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</si>
  <si>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</si>
  <si>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</si>
  <si>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</si>
  <si>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</si>
  <si>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</si>
  <si>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</si>
  <si>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</si>
  <si>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</si>
  <si>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</si>
  <si>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</si>
  <si>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</si>
  <si>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</si>
  <si>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</si>
  <si>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</si>
  <si>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</si>
  <si>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</si>
  <si>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</si>
  <si>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</si>
  <si>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</si>
  <si>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</si>
  <si>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</si>
  <si>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</si>
  <si>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</si>
  <si>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</si>
  <si>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</si>
  <si>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</si>
  <si>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</si>
  <si>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</si>
  <si>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</si>
  <si>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</si>
  <si>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</si>
  <si>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</si>
  <si>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</si>
  <si>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</si>
  <si>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</si>
  <si>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</si>
  <si>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</si>
  <si>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</si>
  <si>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</si>
  <si>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</si>
  <si>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</si>
  <si>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</si>
  <si>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</si>
  <si>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</si>
  <si>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</si>
  <si>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</si>
  <si>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</si>
  <si>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</si>
  <si>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</si>
  <si>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</si>
  <si>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</si>
  <si>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</si>
  <si>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</si>
  <si>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</si>
  <si>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</si>
  <si>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</si>
  <si>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</si>
  <si>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</si>
  <si>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</si>
  <si>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</si>
  <si>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</si>
  <si>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</si>
  <si>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</si>
  <si>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</si>
  <si>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</si>
  <si>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</si>
  <si>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</si>
  <si>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</si>
  <si>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</si>
  <si>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</si>
  <si>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</si>
  <si>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</si>
  <si>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</si>
  <si>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</si>
  <si>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</si>
  <si>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</si>
  <si>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</si>
  <si>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</si>
  <si>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</si>
  <si>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</si>
  <si>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</si>
  <si>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</si>
  <si>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</si>
  <si>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</si>
  <si>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</si>
  <si>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</si>
  <si>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</si>
  <si>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</si>
  <si>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</si>
  <si>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</si>
  <si>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</si>
  <si>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</si>
  <si>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</si>
  <si>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</si>
  <si>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</si>
  <si>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</si>
  <si>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</si>
  <si>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</si>
  <si>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</si>
  <si>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</si>
  <si>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</si>
  <si>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</si>
  <si>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</si>
  <si>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</si>
  <si>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</si>
  <si>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</si>
  <si>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</si>
  <si>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</si>
  <si>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</si>
  <si>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</si>
  <si>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</si>
  <si>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</si>
  <si>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</si>
  <si>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</si>
  <si>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</si>
  <si>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</si>
  <si>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</si>
  <si>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</si>
  <si>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</si>
  <si>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</si>
  <si>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</si>
  <si>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</si>
  <si>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</si>
  <si>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</si>
  <si>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</si>
  <si>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</si>
  <si>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</si>
  <si>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</si>
  <si>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</si>
  <si>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</si>
  <si>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</si>
  <si>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</si>
  <si>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</si>
  <si>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</si>
  <si>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</si>
  <si>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</si>
  <si>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</si>
  <si>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</si>
  <si>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</si>
  <si>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</si>
  <si>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</si>
  <si>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</si>
  <si>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</si>
  <si>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</si>
  <si>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</si>
  <si>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</si>
  <si>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</si>
  <si>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</si>
  <si>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</si>
  <si>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</si>
  <si>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</si>
  <si>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</si>
  <si>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</si>
  <si>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</si>
  <si>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</si>
  <si>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</si>
  <si>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</si>
  <si>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</si>
  <si>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</si>
  <si>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</si>
  <si>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</si>
  <si>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</si>
  <si>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</si>
  <si>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</si>
  <si>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</si>
  <si>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</si>
  <si>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</si>
  <si>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</si>
  <si>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</si>
  <si>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</si>
  <si>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</si>
  <si>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</si>
  <si>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</si>
  <si>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</si>
  <si>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</si>
  <si>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</si>
  <si>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</si>
  <si>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</si>
  <si>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</si>
  <si>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</si>
  <si>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</si>
  <si>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</si>
  <si>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</si>
  <si>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</si>
  <si>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</si>
  <si>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</si>
  <si>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</si>
  <si>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</si>
  <si>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</si>
  <si>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</si>
  <si>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</si>
  <si>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</si>
  <si>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</si>
  <si>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</si>
  <si>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</si>
  <si>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</si>
  <si>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</si>
  <si>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</si>
  <si>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</si>
  <si>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</si>
  <si>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</si>
  <si>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</si>
  <si>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</si>
  <si>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</si>
  <si>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</si>
  <si>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</si>
  <si>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</si>
  <si>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</si>
  <si>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</si>
  <si>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</si>
  <si>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</si>
  <si>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</si>
  <si>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</si>
  <si>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</si>
  <si>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</si>
  <si>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</si>
  <si>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</si>
  <si>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</si>
  <si>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</si>
  <si>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</si>
  <si>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</si>
  <si>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</si>
  <si>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</si>
  <si>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</si>
  <si>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</si>
  <si>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</si>
  <si>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</si>
  <si>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</si>
  <si>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</si>
  <si>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</si>
  <si>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</si>
  <si>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</si>
  <si>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</si>
  <si>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</si>
  <si>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</si>
  <si>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</si>
  <si>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</si>
  <si>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</si>
  <si>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</si>
  <si>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</si>
  <si>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</si>
  <si>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</si>
  <si>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</si>
  <si>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</si>
  <si>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</si>
  <si>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</si>
  <si>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</si>
  <si>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</si>
  <si>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</si>
  <si>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</si>
  <si>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</si>
  <si>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</si>
  <si>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</si>
  <si>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</si>
  <si>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</si>
  <si>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</si>
  <si>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</si>
  <si>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</si>
  <si>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</si>
  <si>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</si>
  <si>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</si>
  <si>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</si>
  <si>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</si>
  <si>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</si>
  <si>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</si>
  <si>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</si>
  <si>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</si>
  <si>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</si>
  <si>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</si>
  <si>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</si>
  <si>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</si>
  <si>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</si>
  <si>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</si>
  <si>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</si>
  <si>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</si>
  <si>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</si>
  <si>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</si>
  <si>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</si>
  <si>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</si>
  <si>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</si>
  <si>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</si>
  <si>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</si>
  <si>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</si>
  <si>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</si>
  <si>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</si>
  <si>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</si>
  <si>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</si>
  <si>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</si>
  <si>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</si>
  <si>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</si>
  <si>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</si>
  <si>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</si>
  <si>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</si>
  <si>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</si>
  <si>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</si>
  <si>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</si>
  <si>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</si>
  <si>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</si>
  <si>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</si>
  <si>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</si>
  <si>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</si>
  <si>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</si>
  <si>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</si>
  <si>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</si>
  <si>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</si>
  <si>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</si>
  <si>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</si>
  <si>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</si>
  <si>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</si>
  <si>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</si>
  <si>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</si>
  <si>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</si>
  <si>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</si>
  <si>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</si>
  <si>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</si>
  <si>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</si>
  <si>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</si>
  <si>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</si>
  <si>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</si>
  <si>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</si>
  <si>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</si>
  <si>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</si>
  <si>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</si>
  <si>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</si>
  <si>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</si>
  <si>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</si>
  <si>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</si>
  <si>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</si>
  <si>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</si>
  <si>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</si>
  <si>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</si>
  <si>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</si>
  <si>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</si>
  <si>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</si>
  <si>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</si>
  <si>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</si>
  <si>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</si>
  <si>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</si>
  <si>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</si>
  <si>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</si>
  <si>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</si>
  <si>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</si>
  <si>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</si>
  <si>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</si>
  <si>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</si>
  <si>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</si>
  <si>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</si>
  <si>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</si>
  <si>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</si>
  <si>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</si>
  <si>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</si>
  <si>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</si>
  <si>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</si>
  <si>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</si>
  <si>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</si>
  <si>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</si>
  <si>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</si>
  <si>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</si>
  <si>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</si>
  <si>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</si>
  <si>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</si>
  <si>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</si>
  <si>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</si>
  <si>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</si>
  <si>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</si>
  <si>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</si>
  <si>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</si>
  <si>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</si>
  <si>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</si>
  <si>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</si>
  <si>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</si>
  <si>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</si>
  <si>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</si>
  <si>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</si>
  <si>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</si>
  <si>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</si>
  <si>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</si>
  <si>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</si>
  <si>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</si>
  <si>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</si>
  <si>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</si>
  <si>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</si>
  <si>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</si>
  <si>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</si>
  <si>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</si>
  <si>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</si>
  <si>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</si>
  <si>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</si>
  <si>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</si>
  <si>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</si>
  <si>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</si>
  <si>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</si>
  <si>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</si>
  <si>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</si>
  <si>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</si>
  <si>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</si>
  <si>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</si>
  <si>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</si>
  <si>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</si>
  <si>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</si>
  <si>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</si>
  <si>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</si>
  <si>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</si>
  <si>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</si>
  <si>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</si>
  <si>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</si>
  <si>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</si>
  <si>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</si>
  <si>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</si>
  <si>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</si>
  <si>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</si>
  <si>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</si>
  <si>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</si>
  <si>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</si>
  <si>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</si>
  <si>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</si>
  <si>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</si>
  <si>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</si>
  <si>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</si>
  <si>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</si>
  <si>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</si>
  <si>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</si>
  <si>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</si>
  <si>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</si>
  <si>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</si>
  <si>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</si>
  <si>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</si>
  <si>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</si>
  <si>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</si>
  <si>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</si>
  <si>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</si>
  <si>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</si>
  <si>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</si>
  <si>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</si>
  <si>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</si>
  <si>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</si>
  <si>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</si>
  <si>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</si>
  <si>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</si>
  <si>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</si>
  <si>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</si>
  <si>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</si>
  <si>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</si>
  <si>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</si>
  <si>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</si>
  <si>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</si>
  <si>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</si>
  <si>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</si>
  <si>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</si>
  <si>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</si>
  <si>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</si>
  <si>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</si>
  <si>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</si>
  <si>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</si>
  <si>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</si>
  <si>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</si>
  <si>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</si>
  <si>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</si>
  <si>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</si>
  <si>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</si>
  <si>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</si>
  <si>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</si>
  <si>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</si>
  <si>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</si>
  <si>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</si>
  <si>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</si>
  <si>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</si>
  <si>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</si>
  <si>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</si>
  <si>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</si>
  <si>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</si>
  <si>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</si>
  <si>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</si>
  <si>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</si>
  <si>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</si>
  <si>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</si>
  <si>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</si>
  <si>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</si>
  <si>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</si>
  <si>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</si>
  <si>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</si>
  <si>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</si>
  <si>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</si>
  <si>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</si>
  <si>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</si>
  <si>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</si>
  <si>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</si>
  <si>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</si>
  <si>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</si>
  <si>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</si>
  <si>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</si>
  <si>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</si>
  <si>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</si>
  <si>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</si>
  <si>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</si>
  <si>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</si>
  <si>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</si>
  <si>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</si>
  <si>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</si>
  <si>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</si>
  <si>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</si>
  <si>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</si>
  <si>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</si>
  <si>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</si>
  <si>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</si>
  <si>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</si>
  <si>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</si>
  <si>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</si>
  <si>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</si>
  <si>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</si>
  <si>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</si>
  <si>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</si>
  <si>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</si>
  <si>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</si>
  <si>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</si>
  <si>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</si>
  <si>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</si>
  <si>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</si>
  <si>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</si>
  <si>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</si>
  <si>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</si>
  <si>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</si>
  <si>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</si>
  <si>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</si>
  <si>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</si>
  <si>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</si>
  <si>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</si>
  <si>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</si>
  <si>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</si>
  <si>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</si>
  <si>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</si>
  <si>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</si>
  <si>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</si>
  <si>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</si>
  <si>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</si>
  <si>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</si>
  <si>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</si>
  <si>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</si>
  <si>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</si>
  <si>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</si>
  <si>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</si>
  <si>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</si>
  <si>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</si>
  <si>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</si>
  <si>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</si>
  <si>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</si>
  <si>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</si>
  <si>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</si>
  <si>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</si>
  <si>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</si>
  <si>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</si>
  <si>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</si>
  <si>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</si>
  <si>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</si>
  <si>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</si>
  <si>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</si>
  <si>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</si>
  <si>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</si>
  <si>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</si>
  <si>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</si>
  <si>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</si>
  <si>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</si>
  <si>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</si>
  <si>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</si>
  <si>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</si>
  <si>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</si>
  <si>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</si>
  <si>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</si>
  <si>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</si>
  <si>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</si>
  <si>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</si>
  <si>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</si>
  <si>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</si>
  <si>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</si>
  <si>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</si>
  <si>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</si>
  <si>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</si>
  <si>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</si>
  <si>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</si>
  <si>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</si>
  <si>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</si>
  <si>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</si>
  <si>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</si>
  <si>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</si>
  <si>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</si>
  <si>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</si>
  <si>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</si>
  <si>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</si>
  <si>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</si>
  <si>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</si>
  <si>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</si>
  <si>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</si>
  <si>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</si>
  <si>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</si>
  <si>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</si>
  <si>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</si>
  <si>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</si>
  <si>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</si>
  <si>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</si>
  <si>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</si>
  <si>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</si>
  <si>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</si>
  <si>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</si>
  <si>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</si>
  <si>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</si>
  <si>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</si>
  <si>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</si>
  <si>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</si>
  <si>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</si>
  <si>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</si>
  <si>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</si>
  <si>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</si>
  <si>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</si>
  <si>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</si>
  <si>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</si>
  <si>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</si>
  <si>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</si>
  <si>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</si>
  <si>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</si>
  <si>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</si>
  <si>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</si>
  <si>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</si>
  <si>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</si>
  <si>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</si>
  <si>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</si>
  <si>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</si>
  <si>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</si>
  <si>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</si>
  <si>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</si>
  <si>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</si>
  <si>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</si>
  <si>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</si>
  <si>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</si>
  <si>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</si>
  <si>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</si>
  <si>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</si>
  <si>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</si>
  <si>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</si>
  <si>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</si>
  <si>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</si>
  <si>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</si>
  <si>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</si>
  <si>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</si>
  <si>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</si>
  <si>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</si>
  <si>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</si>
  <si>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</si>
  <si>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</si>
  <si>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</si>
  <si>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</si>
  <si>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</si>
  <si>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</si>
  <si>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</si>
  <si>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</si>
  <si>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</si>
  <si>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</si>
  <si>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</si>
  <si>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</si>
  <si>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</si>
  <si>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</si>
  <si>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</si>
  <si>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</si>
  <si>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</si>
  <si>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</si>
  <si>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</si>
  <si>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</si>
  <si>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</si>
  <si>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</si>
  <si>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</si>
  <si>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</si>
  <si>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</si>
  <si>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</si>
  <si>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</si>
  <si>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</si>
  <si>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</si>
  <si>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</si>
  <si>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</si>
  <si>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</si>
  <si>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</si>
  <si>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</si>
  <si>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</si>
  <si>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</si>
  <si>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</si>
  <si>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</si>
  <si>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</si>
  <si>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</si>
  <si>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</si>
  <si>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</si>
  <si>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</si>
  <si>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</si>
  <si>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</si>
  <si>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</si>
  <si>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</si>
  <si>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</si>
  <si>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</si>
  <si>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</si>
  <si>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</si>
  <si>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</si>
  <si>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</si>
  <si>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</si>
  <si>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</si>
  <si>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</si>
  <si>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</si>
  <si>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</si>
  <si>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</si>
  <si>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</si>
  <si>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</si>
  <si>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</si>
  <si>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</si>
  <si>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</si>
  <si>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</si>
  <si>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</si>
  <si>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</si>
  <si>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</si>
  <si>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</si>
  <si>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</si>
  <si>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</si>
  <si>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</si>
  <si>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</si>
  <si>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</si>
  <si>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</si>
  <si>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</si>
  <si>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</si>
  <si>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</si>
  <si>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</si>
  <si>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</si>
  <si>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</si>
  <si>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</si>
  <si>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</si>
  <si>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</si>
  <si>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</si>
  <si>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</si>
  <si>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</si>
  <si>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</si>
  <si>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</si>
  <si>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</si>
  <si>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</si>
  <si>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</si>
  <si>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</si>
  <si>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</si>
  <si>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</si>
  <si>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</si>
  <si>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</si>
  <si>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</si>
  <si>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</si>
  <si>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</si>
  <si>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</si>
  <si>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</si>
  <si>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</si>
  <si>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</si>
  <si>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</si>
  <si>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</si>
  <si>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</si>
  <si>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</si>
  <si>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</si>
  <si>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</si>
  <si>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</si>
  <si>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</si>
  <si>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</si>
  <si>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</si>
  <si>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</si>
  <si>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</si>
  <si>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</si>
  <si>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</si>
  <si>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</si>
  <si>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</si>
  <si>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</si>
  <si>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</si>
  <si>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</si>
  <si>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</si>
  <si>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</si>
  <si>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</si>
  <si>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</si>
  <si>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</si>
  <si>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</si>
  <si>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</si>
  <si>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</si>
  <si>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</si>
  <si>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</si>
  <si>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</si>
  <si>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</si>
  <si>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</si>
  <si>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</si>
  <si>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</si>
  <si>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</si>
  <si>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</si>
  <si>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</si>
  <si>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</si>
  <si>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</si>
  <si>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</si>
  <si>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</si>
  <si>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</si>
  <si>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</si>
  <si>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</si>
  <si>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</si>
  <si>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</si>
  <si>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</si>
  <si>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</si>
  <si>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</si>
  <si>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</si>
  <si>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</si>
  <si>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</si>
  <si>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</si>
  <si>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</si>
  <si>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</si>
  <si>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</si>
  <si>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</si>
  <si>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</si>
  <si>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</si>
  <si>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</si>
  <si>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</si>
  <si>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</si>
  <si>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</si>
  <si>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</si>
  <si>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</si>
  <si>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</si>
  <si>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</si>
  <si>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</si>
  <si>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</si>
  <si>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</si>
  <si>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</si>
  <si>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</si>
  <si>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</si>
  <si>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</si>
  <si>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</si>
  <si>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</si>
  <si>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</si>
  <si>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</si>
  <si>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</si>
  <si>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</si>
  <si>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</si>
  <si>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</si>
  <si>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</si>
  <si>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</si>
  <si>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</si>
  <si>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</si>
  <si>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</si>
  <si>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</si>
  <si>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</si>
  <si>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</si>
  <si>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</si>
  <si>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</si>
  <si>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</si>
  <si>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</si>
  <si>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</si>
  <si>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</si>
  <si>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</si>
  <si>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</si>
  <si>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</si>
  <si>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</si>
  <si>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</si>
  <si>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</si>
  <si>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</si>
  <si>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</si>
  <si>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</si>
  <si>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</si>
  <si>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</si>
  <si>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</si>
  <si>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</si>
  <si>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</si>
  <si>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</si>
  <si>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</si>
  <si>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</si>
  <si>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</si>
  <si>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</si>
  <si>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</si>
  <si>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</si>
  <si>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</si>
  <si>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</si>
  <si>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</si>
  <si>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</si>
  <si>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</si>
  <si>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</si>
  <si>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</si>
  <si>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</si>
  <si>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</si>
  <si>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</si>
  <si>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</si>
  <si>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</si>
  <si>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</si>
  <si>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</si>
  <si>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</si>
  <si>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</si>
  <si>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</si>
  <si>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</si>
  <si>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</si>
  <si>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</si>
  <si>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</si>
  <si>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</si>
  <si>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</si>
  <si>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</si>
  <si>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</si>
  <si>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</si>
  <si>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</si>
  <si>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</si>
  <si>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</si>
  <si>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</si>
  <si>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</si>
  <si>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</si>
  <si>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</si>
  <si>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</si>
  <si>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</si>
  <si>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</si>
  <si>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</si>
  <si>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</si>
  <si>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</si>
  <si>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</si>
  <si>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</si>
  <si>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</si>
  <si>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</si>
  <si>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</si>
  <si>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</si>
  <si>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</si>
  <si>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</si>
  <si>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</si>
  <si>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</si>
  <si>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</si>
  <si>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</si>
  <si>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</si>
  <si>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</si>
  <si>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</si>
  <si>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</si>
  <si>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</si>
  <si>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</si>
  <si>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</si>
  <si>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</si>
  <si>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</si>
  <si>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</si>
  <si>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</si>
  <si>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</si>
  <si>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</si>
  <si>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</si>
  <si>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</si>
  <si>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</si>
  <si>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</si>
  <si>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</si>
  <si>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</si>
  <si>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</si>
  <si>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</si>
  <si>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</si>
  <si>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</si>
  <si>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</si>
  <si>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</si>
  <si>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</si>
  <si>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</si>
  <si>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</si>
  <si>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</si>
  <si>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</si>
  <si>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</si>
  <si>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</si>
  <si>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</si>
  <si>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</si>
  <si>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</si>
  <si>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</si>
  <si>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</si>
  <si>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</si>
  <si>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</si>
  <si>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</si>
  <si>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</si>
  <si>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</si>
  <si>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</si>
  <si>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</si>
  <si>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</si>
  <si>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</si>
  <si>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</si>
  <si>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</si>
  <si>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</si>
  <si>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</si>
  <si>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</si>
  <si>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</si>
  <si>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</si>
  <si>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</si>
  <si>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</si>
  <si>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</si>
  <si>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</si>
  <si>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</si>
  <si>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</si>
  <si>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</si>
  <si>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</si>
  <si>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</si>
  <si>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</si>
  <si>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</si>
  <si>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</si>
  <si>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</si>
  <si>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</si>
  <si>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</si>
  <si>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</si>
  <si>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</si>
  <si>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</si>
  <si>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</si>
  <si>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</si>
  <si>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</si>
  <si>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</si>
  <si>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</si>
  <si>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</si>
  <si>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</si>
  <si>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</si>
  <si>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</si>
  <si>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</si>
  <si>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</si>
  <si>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</si>
  <si>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</si>
  <si>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</si>
  <si>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</si>
  <si>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</si>
  <si>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</si>
  <si>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</si>
  <si>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</si>
  <si>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</si>
  <si>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</si>
  <si>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</si>
  <si>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</si>
  <si>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</si>
  <si>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</si>
  <si>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</si>
  <si>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</si>
  <si>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</si>
  <si>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</si>
  <si>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</si>
  <si>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</si>
  <si>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</si>
  <si>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</si>
  <si>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</si>
  <si>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</si>
  <si>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</si>
  <si>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</si>
  <si>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</si>
  <si>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</si>
  <si>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</si>
  <si>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</si>
  <si>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</si>
  <si>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</si>
  <si>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</si>
  <si>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</si>
  <si>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</si>
  <si>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</si>
  <si>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</si>
  <si>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</si>
  <si>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</si>
  <si>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</si>
  <si>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</si>
  <si>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</si>
  <si>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</si>
  <si>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</si>
  <si>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</si>
  <si>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</si>
  <si>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</si>
  <si>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</si>
  <si>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</si>
  <si>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</si>
  <si>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</si>
  <si>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</si>
  <si>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</si>
  <si>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</si>
  <si>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</si>
  <si>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</si>
  <si>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</si>
  <si>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</si>
  <si>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</si>
  <si>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</si>
  <si>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</si>
  <si>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</si>
  <si>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</si>
  <si>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</si>
  <si>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</si>
  <si>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</si>
  <si>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</si>
  <si>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</si>
  <si>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</si>
  <si>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</si>
  <si>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</si>
  <si>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</si>
  <si>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</si>
  <si>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</si>
  <si>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</si>
  <si>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</si>
  <si>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</si>
  <si>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</si>
  <si>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</si>
  <si>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</si>
  <si>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</si>
  <si>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</si>
  <si>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</si>
  <si>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</si>
  <si>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</si>
  <si>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</si>
  <si>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</si>
  <si>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</si>
  <si>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</si>
  <si>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</si>
  <si>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</si>
  <si>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</si>
  <si>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</si>
  <si>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</si>
  <si>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</si>
  <si>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</si>
  <si>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</si>
  <si>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</si>
  <si>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</si>
  <si>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</si>
  <si>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</si>
  <si>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</si>
  <si>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</si>
  <si>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</si>
  <si>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</si>
  <si>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</si>
  <si>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</si>
  <si>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</si>
  <si>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</si>
  <si>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</si>
  <si>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</si>
  <si>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</si>
  <si>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</si>
  <si>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</si>
  <si>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</si>
  <si>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</si>
  <si>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</si>
  <si>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</si>
  <si>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</si>
  <si>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</si>
  <si>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</si>
  <si>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</si>
  <si>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</si>
  <si>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</si>
  <si>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</si>
  <si>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</si>
  <si>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</si>
  <si>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</si>
  <si>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</si>
  <si>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</si>
  <si>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</si>
  <si>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</si>
  <si>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</si>
  <si>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</si>
  <si>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</si>
  <si>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</si>
  <si>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</si>
  <si>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</si>
  <si>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</si>
  <si>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</si>
  <si>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</si>
  <si>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</si>
  <si>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</si>
  <si>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</si>
  <si>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</si>
  <si>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</si>
  <si>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</si>
  <si>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</si>
  <si>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</si>
  <si>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</si>
  <si>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</si>
  <si>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</si>
  <si>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</si>
  <si>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</si>
  <si>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</si>
  <si>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</si>
  <si>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</si>
  <si>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</si>
  <si>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</si>
  <si>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</si>
  <si>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</si>
  <si>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</si>
  <si>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</si>
  <si>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</si>
  <si>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</si>
  <si>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</si>
  <si>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</si>
  <si>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</si>
  <si>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</si>
  <si>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</si>
  <si>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</si>
  <si>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</si>
  <si>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</si>
  <si>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</si>
  <si>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</si>
  <si>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</si>
  <si>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</si>
  <si>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</si>
  <si>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</si>
  <si>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</si>
  <si>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</si>
  <si>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</si>
  <si>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</si>
  <si>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</si>
  <si>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</si>
  <si>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</si>
  <si>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</si>
  <si>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</si>
  <si>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</si>
  <si>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</si>
  <si>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</si>
  <si>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</si>
  <si>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</si>
  <si>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</si>
  <si>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</si>
  <si>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</si>
  <si>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</si>
  <si>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</si>
  <si>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</si>
  <si>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</si>
  <si>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</si>
  <si>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</si>
  <si>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</si>
  <si>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</si>
  <si>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</si>
  <si>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</si>
  <si>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</si>
  <si>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</si>
  <si>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</si>
  <si>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</si>
  <si>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</si>
  <si>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</si>
  <si>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</si>
  <si>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</si>
  <si>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</si>
  <si>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</si>
  <si>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</si>
  <si>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</si>
  <si>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</si>
  <si>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</si>
  <si>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</si>
  <si>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</si>
  <si>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</si>
  <si>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</si>
  <si>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</si>
  <si>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</si>
  <si>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</si>
  <si>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</si>
  <si>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</si>
  <si>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</si>
  <si>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</si>
  <si>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</si>
  <si>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</si>
  <si>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</si>
  <si>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</si>
  <si>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</si>
  <si>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</si>
  <si>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</si>
  <si>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</si>
  <si>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</si>
  <si>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</si>
  <si>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</si>
  <si>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</si>
  <si>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</si>
  <si>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</si>
  <si>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</si>
  <si>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</si>
  <si>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</si>
  <si>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</si>
  <si>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</si>
  <si>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</si>
  <si>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</si>
  <si>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</si>
  <si>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</si>
  <si>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</si>
  <si>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</si>
  <si>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</si>
  <si>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</si>
  <si>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</si>
  <si>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</si>
  <si>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</si>
  <si>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</si>
  <si>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</si>
  <si>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</si>
  <si>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</si>
  <si>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</si>
  <si>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</si>
  <si>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</si>
  <si>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</si>
  <si>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</si>
  <si>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</si>
  <si>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</si>
  <si>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</si>
  <si>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</si>
  <si>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</si>
  <si>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</si>
  <si>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</si>
  <si>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</si>
  <si>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</si>
  <si>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</si>
  <si>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</si>
  <si>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</si>
  <si>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</si>
  <si>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</si>
  <si>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</si>
  <si>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</si>
  <si>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</si>
  <si>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</si>
  <si>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</si>
  <si>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</si>
  <si>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</si>
  <si>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</si>
  <si>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</si>
  <si>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</si>
  <si>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</si>
  <si>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</si>
  <si>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</si>
  <si>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</si>
  <si>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</si>
  <si>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</si>
  <si>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</si>
  <si>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</si>
  <si>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</si>
  <si>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</si>
  <si>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</si>
  <si>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</si>
  <si>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</si>
  <si>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</si>
  <si>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</si>
  <si>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</si>
  <si>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</si>
  <si>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</si>
  <si>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</si>
  <si>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</si>
  <si>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</si>
  <si>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</si>
  <si>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</si>
  <si>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</si>
  <si>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</si>
  <si>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</si>
  <si>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</si>
  <si>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</si>
  <si>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</si>
  <si>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</si>
  <si>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</si>
  <si>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</si>
  <si>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</si>
  <si>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</si>
  <si>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</si>
  <si>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</si>
  <si>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</si>
  <si>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</si>
  <si>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</si>
  <si>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</si>
  <si>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</si>
  <si>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</si>
  <si>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</si>
  <si>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</si>
  <si>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</si>
  <si>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</si>
  <si>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</si>
  <si>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</si>
  <si>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</si>
  <si>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</si>
  <si>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</si>
  <si>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</si>
  <si>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</si>
  <si>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</si>
  <si>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</si>
  <si>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</si>
  <si>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</si>
  <si>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</si>
  <si>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</si>
  <si>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</si>
  <si>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</si>
  <si>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</si>
  <si>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</si>
  <si>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</si>
  <si>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</si>
  <si>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</si>
  <si>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</si>
  <si>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</si>
  <si>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</si>
  <si>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</si>
  <si>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</si>
  <si>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</si>
  <si>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</si>
  <si>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</si>
  <si>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</si>
  <si>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</si>
  <si>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</si>
  <si>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</si>
  <si>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</si>
  <si>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</si>
  <si>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</si>
  <si>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</si>
  <si>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</si>
  <si>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</si>
  <si>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</si>
  <si>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</si>
  <si>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</si>
  <si>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</si>
  <si>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</si>
  <si>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</si>
  <si>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</si>
  <si>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</si>
  <si>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</si>
  <si>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</si>
  <si>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</si>
  <si>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</si>
  <si>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</si>
  <si>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</si>
  <si>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</si>
  <si>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</si>
  <si>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</si>
  <si>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</si>
  <si>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</si>
  <si>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</si>
  <si>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</si>
  <si>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</si>
  <si>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</si>
  <si>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</si>
  <si>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</si>
  <si>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</si>
  <si>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</si>
  <si>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</si>
  <si>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</si>
  <si>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</si>
  <si>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</si>
  <si>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</si>
  <si>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</si>
  <si>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</si>
  <si>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</si>
  <si>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</si>
  <si>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</si>
  <si>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</si>
  <si>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</si>
  <si>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</si>
  <si>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</si>
  <si>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</si>
  <si>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</si>
  <si>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</si>
  <si>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</si>
  <si>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</si>
  <si>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</si>
  <si>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</si>
  <si>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</si>
  <si>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</si>
  <si>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</si>
  <si>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</si>
  <si>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</si>
  <si>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</si>
  <si>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</si>
  <si>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</si>
  <si>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</si>
  <si>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</si>
  <si>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</si>
  <si>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</si>
  <si>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</si>
  <si>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</si>
  <si>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</si>
  <si>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</si>
  <si>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</si>
  <si>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</si>
  <si>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</si>
  <si>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</si>
  <si>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</si>
  <si>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</si>
  <si>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</si>
  <si>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</si>
  <si>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</si>
  <si>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</si>
  <si>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</si>
  <si>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</si>
  <si>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</si>
  <si>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</si>
  <si>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</si>
  <si>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</si>
  <si>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</si>
  <si>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</si>
  <si>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</si>
  <si>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</si>
  <si>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</si>
  <si>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</si>
  <si>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</si>
  <si>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</si>
  <si>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</si>
  <si>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</si>
  <si>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</si>
  <si>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</si>
  <si>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</si>
  <si>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</si>
  <si>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</si>
  <si>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</si>
  <si>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</si>
  <si>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</si>
  <si>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</si>
  <si>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</si>
  <si>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</si>
  <si>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</si>
  <si>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</si>
  <si>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</si>
  <si>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</si>
  <si>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</si>
  <si>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</si>
  <si>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</si>
  <si>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</si>
  <si>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</si>
  <si>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</si>
  <si>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</si>
  <si>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</si>
  <si>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</si>
  <si>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</si>
  <si>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</si>
  <si>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</si>
  <si>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</si>
  <si>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</si>
  <si>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</si>
  <si>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</si>
  <si>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</si>
  <si>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</si>
  <si>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</si>
  <si>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</si>
  <si>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</si>
  <si>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</si>
  <si>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</si>
  <si>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</si>
  <si>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</si>
  <si>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</si>
  <si>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</si>
  <si>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</si>
  <si>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</si>
  <si>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</si>
  <si>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</si>
  <si>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</si>
  <si>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</si>
  <si>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</si>
  <si>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</si>
  <si>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</si>
  <si>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</si>
  <si>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</si>
  <si>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</si>
  <si>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</si>
  <si>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</si>
  <si>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</si>
  <si>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</si>
  <si>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</si>
  <si>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</si>
  <si>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</si>
  <si>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</si>
  <si>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</si>
  <si>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</si>
  <si>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</si>
  <si>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</si>
  <si>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</si>
  <si>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</si>
  <si>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</si>
  <si>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</si>
  <si>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</si>
  <si>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</si>
  <si>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</si>
  <si>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</si>
  <si>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</si>
  <si>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</si>
  <si>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</si>
  <si>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</si>
  <si>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</si>
  <si>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</si>
  <si>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</si>
  <si>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</si>
  <si>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</si>
  <si>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</si>
  <si>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</si>
  <si>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</si>
  <si>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</si>
  <si>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</si>
  <si>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</si>
  <si>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</si>
  <si>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</si>
  <si>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</si>
  <si>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</si>
  <si>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</si>
  <si>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</si>
  <si>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</si>
  <si>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</si>
  <si>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</si>
  <si>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</si>
  <si>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</si>
  <si>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</si>
  <si>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</si>
  <si>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</si>
  <si>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</si>
  <si>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</si>
  <si>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</si>
  <si>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</si>
  <si>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</si>
  <si>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</si>
  <si>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</si>
  <si>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</si>
  <si>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</si>
  <si>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</si>
  <si>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</si>
  <si>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</si>
  <si>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</si>
  <si>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</si>
  <si>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</si>
  <si>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</si>
  <si>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</si>
  <si>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</si>
  <si>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</si>
  <si>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</si>
  <si>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</si>
  <si>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</si>
  <si>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</si>
  <si>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</si>
  <si>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</si>
  <si>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</si>
  <si>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</si>
  <si>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</si>
  <si>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</si>
  <si>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</si>
  <si>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</si>
  <si>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</si>
  <si>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</si>
  <si>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</si>
  <si>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</si>
  <si>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</si>
  <si>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</si>
  <si>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</si>
  <si>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</si>
  <si>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</si>
  <si>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</si>
  <si>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</si>
  <si>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</si>
  <si>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</si>
  <si>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</si>
  <si>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</si>
  <si>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</si>
  <si>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</si>
  <si>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</si>
  <si>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</si>
  <si>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</si>
  <si>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</si>
  <si>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</si>
  <si>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</si>
  <si>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</si>
  <si>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</si>
  <si>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</si>
  <si>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</si>
  <si>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</si>
  <si>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</si>
  <si>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</si>
  <si>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</si>
  <si>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</si>
  <si>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</si>
  <si>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</si>
  <si>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</si>
  <si>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</si>
  <si>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</si>
  <si>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</si>
  <si>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</si>
  <si>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</si>
  <si>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</si>
  <si>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</si>
  <si>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</si>
  <si>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</si>
  <si>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</si>
  <si>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</si>
  <si>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</si>
  <si>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</si>
  <si>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</si>
  <si>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</si>
  <si>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</si>
  <si>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</si>
  <si>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</si>
  <si>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</si>
  <si>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</si>
  <si>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</si>
  <si>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</si>
  <si>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</si>
  <si>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</si>
  <si>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</si>
  <si>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</si>
  <si>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</si>
  <si>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</si>
  <si>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</si>
  <si>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</si>
  <si>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</si>
  <si>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</si>
  <si>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</si>
  <si>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</si>
  <si>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</si>
  <si>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</si>
  <si>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</si>
  <si>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</si>
  <si>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</si>
  <si>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</si>
  <si>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</si>
  <si>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</si>
  <si>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</si>
  <si>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</si>
  <si>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</si>
  <si>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</si>
  <si>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</si>
  <si>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</si>
  <si>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</si>
  <si>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</si>
  <si>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</si>
  <si>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</si>
  <si>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</si>
  <si>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</si>
  <si>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</si>
  <si>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</si>
  <si>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</si>
  <si>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</si>
  <si>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</si>
  <si>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</si>
  <si>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</si>
  <si>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</si>
  <si>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</si>
  <si>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</si>
  <si>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</si>
  <si>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</si>
  <si>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</si>
  <si>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</si>
  <si>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</si>
  <si>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</si>
  <si>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</si>
  <si>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</si>
  <si>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</si>
  <si>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</si>
  <si>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</si>
  <si>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</si>
  <si>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</si>
  <si>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</si>
  <si>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</si>
  <si>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</si>
  <si>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</si>
  <si>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</si>
  <si>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</si>
  <si>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</si>
  <si>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</si>
  <si>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</si>
  <si>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</si>
  <si>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</si>
  <si>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</si>
  <si>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</si>
  <si>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</si>
  <si>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</si>
  <si>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</si>
  <si>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</si>
  <si>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</si>
  <si>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</si>
  <si>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</si>
  <si>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</si>
  <si>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</si>
  <si>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</si>
  <si>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</si>
  <si>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</si>
  <si>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</si>
  <si>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</si>
  <si>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</si>
  <si>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</si>
  <si>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</si>
  <si>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</si>
  <si>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</si>
  <si>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</si>
  <si>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</si>
  <si>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</si>
  <si>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</si>
  <si>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</si>
  <si>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</si>
  <si>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</si>
  <si>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</si>
  <si>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</si>
  <si>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</si>
  <si>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</si>
  <si>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</si>
  <si>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</si>
  <si>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</si>
  <si>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</si>
  <si>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</si>
  <si>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</si>
  <si>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</si>
  <si>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</si>
  <si>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</si>
  <si>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</si>
  <si>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</si>
  <si>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</si>
  <si>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</si>
  <si>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</si>
  <si>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</si>
  <si>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</si>
  <si>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</si>
  <si>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</si>
  <si>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</si>
  <si>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</si>
  <si>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</si>
  <si>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</si>
  <si>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</si>
  <si>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</si>
  <si>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</si>
  <si>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</si>
  <si>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</si>
  <si>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</si>
  <si>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</si>
  <si>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</si>
  <si>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</si>
  <si>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</si>
  <si>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</si>
  <si>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</si>
  <si>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</si>
  <si>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</si>
  <si>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</si>
  <si>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</si>
  <si>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</si>
  <si>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</si>
  <si>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</si>
  <si>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</si>
  <si>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</si>
  <si>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</si>
  <si>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</si>
  <si>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</si>
  <si>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</si>
  <si>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</si>
  <si>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</si>
  <si>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</si>
  <si>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</si>
  <si>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</si>
  <si>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</si>
  <si>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</si>
  <si>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</si>
  <si>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</si>
  <si>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</si>
  <si>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</si>
  <si>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</si>
  <si>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</si>
  <si>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</si>
  <si>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</si>
  <si>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</si>
  <si>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</si>
  <si>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</si>
  <si>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</si>
  <si>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</si>
  <si>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</si>
  <si>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</si>
  <si>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</si>
  <si>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</si>
  <si>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</si>
  <si>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</si>
  <si>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</si>
  <si>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</si>
  <si>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</si>
  <si>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</si>
  <si>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</si>
  <si>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</si>
  <si>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</si>
  <si>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</si>
  <si>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</si>
  <si>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</si>
  <si>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</si>
  <si>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</si>
  <si>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</si>
  <si>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</si>
  <si>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</si>
  <si>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</si>
  <si>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</si>
  <si>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</si>
  <si>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</si>
  <si>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</si>
  <si>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</si>
  <si>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</si>
  <si>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</si>
  <si>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</si>
  <si>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</si>
  <si>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</si>
  <si>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</si>
  <si>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</si>
  <si>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</si>
  <si>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</si>
  <si>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</si>
  <si>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</si>
  <si>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</si>
  <si>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</si>
  <si>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</si>
  <si>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</si>
  <si>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</si>
  <si>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</si>
  <si>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</si>
  <si>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</si>
  <si>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</si>
  <si>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</si>
  <si>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</si>
  <si>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</si>
  <si>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</si>
  <si>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</si>
  <si>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</si>
  <si>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</si>
  <si>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</si>
  <si>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</si>
  <si>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</si>
  <si>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</si>
  <si>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</si>
  <si>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</si>
  <si>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</si>
  <si>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</si>
  <si>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</si>
  <si>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</si>
  <si>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</si>
  <si>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</si>
  <si>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</si>
  <si>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</si>
  <si>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</si>
  <si>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</si>
  <si>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</si>
  <si>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</si>
  <si>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</si>
  <si>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</si>
  <si>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</si>
  <si>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</si>
  <si>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</si>
  <si>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</si>
  <si>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</si>
  <si>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</si>
  <si>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</si>
  <si>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</si>
  <si>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</si>
  <si>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</si>
  <si>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</si>
  <si>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</si>
  <si>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</si>
  <si>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</si>
  <si>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</si>
  <si>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</si>
  <si>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</si>
  <si>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</si>
  <si>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</si>
  <si>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</si>
  <si>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</si>
  <si>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</si>
  <si>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</si>
  <si>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</si>
  <si>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</si>
  <si>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</si>
  <si>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</si>
  <si>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</si>
  <si>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</si>
  <si>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</si>
  <si>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</si>
  <si>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</si>
  <si>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</si>
  <si>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</si>
  <si>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</si>
  <si>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</si>
  <si>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</si>
  <si>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</si>
  <si>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</si>
  <si>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</si>
  <si>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</si>
  <si>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</si>
  <si>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</si>
  <si>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</si>
  <si>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</si>
  <si>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</si>
  <si>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</si>
  <si>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</si>
  <si>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</si>
  <si>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</si>
  <si>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</si>
  <si>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</si>
  <si>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</si>
  <si>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</si>
  <si>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</si>
  <si>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</si>
  <si>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</si>
  <si>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</si>
  <si>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</si>
  <si>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</si>
  <si>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</si>
  <si>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</si>
  <si>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</si>
  <si>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</si>
  <si>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</si>
  <si>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</si>
  <si>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</si>
  <si>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</si>
  <si>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</si>
  <si>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</si>
  <si>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</si>
  <si>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</si>
  <si>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</si>
  <si>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</si>
  <si>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</si>
  <si>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</si>
  <si>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</si>
  <si>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</si>
  <si>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</si>
  <si>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</si>
  <si>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</si>
  <si>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</si>
  <si>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</si>
  <si>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</si>
  <si>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</si>
  <si>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</si>
  <si>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</si>
  <si>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</si>
  <si>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</si>
  <si>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</si>
  <si>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</si>
  <si>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</si>
  <si>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</si>
  <si>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</si>
  <si>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</si>
  <si>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</si>
  <si>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</si>
  <si>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</si>
  <si>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</si>
  <si>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</si>
  <si>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</si>
  <si>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</si>
  <si>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</si>
  <si>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</si>
  <si>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</si>
  <si>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</si>
  <si>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</si>
  <si>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</si>
  <si>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</si>
  <si>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</si>
  <si>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</si>
  <si>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</si>
  <si>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</si>
  <si>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</si>
  <si>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</si>
  <si>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</si>
  <si>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</si>
  <si>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</si>
  <si>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</si>
  <si>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</si>
  <si>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</si>
  <si>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</si>
  <si>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</si>
  <si>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</si>
  <si>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</si>
  <si>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</si>
  <si>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</si>
  <si>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</si>
  <si>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</si>
  <si>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</si>
  <si>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</si>
  <si>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</si>
  <si>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</si>
  <si>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</si>
  <si>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</si>
  <si>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</si>
  <si>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</si>
  <si>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</si>
  <si>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</si>
  <si>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</si>
  <si>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</si>
  <si>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</si>
  <si>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</si>
  <si>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</si>
  <si>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</si>
  <si>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</si>
  <si>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</si>
  <si>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</si>
  <si>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</si>
  <si>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</si>
  <si>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</si>
  <si>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</si>
  <si>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</si>
  <si>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</si>
  <si>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</si>
  <si>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</si>
  <si>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</si>
  <si>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</si>
  <si>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</si>
  <si>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</si>
  <si>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</si>
  <si>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</si>
  <si>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</si>
  <si>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</si>
  <si>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</si>
  <si>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</si>
  <si>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</si>
  <si>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</si>
  <si>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</si>
  <si>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</si>
  <si>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</si>
  <si>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</si>
  <si>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</si>
  <si>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</si>
  <si>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</si>
  <si>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</si>
  <si>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</si>
  <si>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</si>
  <si>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</si>
  <si>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</si>
  <si>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</si>
  <si>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</si>
  <si>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</si>
  <si>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</si>
  <si>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</si>
  <si>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</si>
  <si>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</si>
  <si>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</si>
  <si>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</si>
  <si>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</si>
  <si>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</si>
  <si>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</si>
  <si>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</si>
  <si>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</si>
  <si>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</si>
  <si>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</si>
  <si>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</si>
  <si>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</si>
  <si>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</si>
  <si>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</si>
  <si>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</si>
  <si>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</si>
  <si>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</si>
  <si>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</si>
  <si>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</si>
  <si>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</si>
  <si>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</si>
  <si>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</si>
  <si>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</si>
  <si>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</si>
  <si>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</si>
  <si>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</si>
  <si>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</si>
  <si>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</si>
  <si>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</si>
  <si>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</si>
  <si>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</si>
  <si>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</si>
  <si>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</si>
  <si>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</si>
  <si>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</si>
  <si>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</si>
  <si>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</si>
  <si>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</si>
  <si>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</si>
  <si>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</si>
  <si>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</si>
  <si>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</si>
  <si>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</si>
  <si>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</si>
  <si>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</si>
  <si>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</si>
  <si>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</si>
  <si>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</si>
  <si>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</si>
  <si>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</si>
  <si>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</si>
  <si>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</si>
  <si>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</si>
  <si>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</si>
  <si>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</si>
  <si>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</si>
  <si>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</si>
  <si>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</si>
  <si>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</si>
  <si>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</si>
  <si>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</si>
  <si>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</si>
  <si>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</si>
  <si>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</si>
  <si>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</si>
  <si>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</si>
  <si>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</si>
  <si>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</si>
  <si>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</si>
  <si>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</si>
  <si>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</si>
  <si>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</si>
  <si>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</si>
  <si>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</si>
  <si>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</si>
  <si>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</si>
  <si>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</si>
  <si>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</si>
  <si>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</si>
  <si>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</si>
  <si>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</si>
  <si>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</si>
  <si>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</si>
  <si>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</si>
  <si>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</si>
  <si>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</si>
  <si>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</si>
  <si>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</si>
  <si>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</si>
  <si>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</si>
  <si>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</si>
  <si>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</si>
  <si>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</si>
  <si>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</si>
  <si>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</si>
  <si>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</si>
  <si>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</si>
  <si>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</si>
  <si>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</si>
  <si>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</si>
  <si>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</si>
  <si>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</si>
  <si>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</si>
  <si>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</si>
  <si>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</si>
  <si>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</si>
  <si>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</si>
  <si>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</si>
  <si>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</si>
  <si>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</si>
  <si>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</si>
  <si>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</si>
  <si>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</si>
  <si>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</si>
  <si>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</si>
  <si>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</si>
  <si>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</si>
  <si>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</si>
  <si>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</si>
  <si>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</si>
  <si>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</si>
  <si>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</si>
  <si>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</si>
  <si>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</si>
  <si>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</si>
  <si>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</si>
  <si>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</si>
  <si>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</si>
  <si>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</si>
  <si>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</si>
  <si>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</si>
  <si>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</si>
  <si>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</si>
  <si>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</si>
  <si>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</si>
  <si>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</si>
  <si>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</si>
  <si>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</si>
  <si>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</si>
  <si>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</si>
  <si>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</si>
  <si>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</si>
  <si>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</si>
  <si>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</si>
  <si>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</si>
  <si>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</si>
  <si>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</si>
  <si>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</si>
  <si>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</si>
  <si>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</si>
  <si>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</si>
  <si>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</si>
  <si>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</si>
  <si>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</si>
  <si>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</si>
  <si>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</si>
  <si>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</si>
  <si>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</si>
  <si>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</si>
  <si>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</si>
  <si>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</si>
  <si>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</si>
  <si>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</si>
  <si>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</si>
  <si>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</si>
  <si>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</si>
  <si>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</si>
  <si>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</si>
  <si>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</si>
  <si>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</si>
  <si>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</si>
  <si>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</si>
  <si>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</si>
  <si>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</si>
  <si>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</si>
  <si>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</si>
  <si>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</si>
  <si>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</si>
  <si>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</si>
  <si>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</si>
  <si>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</si>
  <si>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</si>
  <si>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</si>
  <si>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</si>
  <si>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</si>
  <si>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</si>
  <si>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</si>
  <si>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</si>
  <si>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</si>
  <si>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</si>
  <si>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</si>
  <si>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</si>
  <si>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</si>
  <si>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</si>
  <si>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</si>
  <si>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</si>
  <si>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</si>
  <si>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</si>
  <si>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</si>
  <si>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</si>
  <si>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</si>
  <si>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</si>
  <si>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</si>
  <si>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</si>
  <si>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</si>
  <si>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</si>
  <si>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</si>
  <si>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</si>
  <si>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</si>
  <si>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</si>
  <si>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</si>
  <si>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</si>
  <si>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</si>
  <si>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</si>
  <si>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</si>
  <si>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</si>
  <si>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</si>
  <si>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</si>
  <si>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</si>
  <si>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</si>
  <si>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</si>
  <si>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</si>
  <si>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</si>
  <si>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</si>
  <si>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</si>
  <si>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</si>
  <si>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</si>
  <si>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</si>
  <si>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</si>
  <si>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</si>
  <si>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</si>
  <si>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</si>
  <si>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</si>
  <si>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</si>
  <si>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</si>
  <si>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</si>
  <si>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</si>
  <si>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</si>
  <si>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</si>
  <si>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</si>
  <si>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</si>
  <si>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</si>
  <si>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</si>
  <si>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</si>
  <si>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</si>
  <si>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</si>
  <si>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</si>
  <si>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</si>
  <si>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</si>
  <si>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</si>
  <si>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</si>
  <si>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</si>
  <si>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</si>
  <si>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</si>
  <si>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</si>
  <si>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</si>
  <si>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</si>
  <si>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</si>
  <si>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</si>
  <si>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</si>
  <si>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</si>
  <si>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</si>
  <si>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</si>
  <si>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</si>
  <si>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</si>
  <si>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</si>
  <si>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</si>
  <si>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</si>
  <si>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</si>
  <si>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</si>
  <si>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</si>
  <si>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</si>
  <si>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</si>
  <si>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</si>
  <si>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</si>
  <si>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</si>
  <si>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</si>
  <si>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</si>
  <si>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</si>
  <si>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</si>
  <si>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</si>
  <si>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</si>
  <si>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</si>
  <si>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</si>
  <si>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</si>
  <si>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</si>
  <si>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</si>
  <si>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</si>
  <si>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</si>
  <si>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</si>
  <si>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</si>
  <si>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</si>
  <si>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</si>
  <si>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</si>
  <si>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</si>
  <si>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</si>
  <si>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</si>
  <si>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</si>
  <si>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</si>
  <si>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</si>
  <si>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</si>
  <si>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</si>
  <si>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</si>
  <si>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</si>
  <si>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</si>
  <si>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</si>
  <si>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</si>
  <si>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</si>
  <si>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</si>
  <si>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</si>
  <si>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</si>
  <si>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</si>
  <si>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</si>
  <si>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</si>
  <si>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</si>
  <si>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</si>
  <si>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</si>
  <si>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</si>
  <si>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</si>
  <si>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</si>
  <si>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</si>
  <si>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</si>
  <si>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</si>
  <si>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</si>
  <si>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</si>
  <si>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</si>
  <si>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</si>
  <si>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</si>
  <si>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</si>
  <si>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</si>
  <si>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</si>
  <si>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</si>
  <si>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</si>
  <si>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</si>
  <si>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</si>
  <si>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</si>
  <si>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</si>
  <si>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</si>
  <si>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</si>
  <si>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</si>
  <si>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</si>
  <si>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</si>
  <si>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</si>
  <si>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</si>
  <si>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</si>
  <si>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</si>
  <si>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</si>
  <si>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</si>
  <si>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</si>
  <si>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</si>
  <si>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</si>
  <si>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</si>
  <si>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</si>
  <si>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</si>
  <si>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</si>
  <si>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</si>
  <si>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</si>
  <si>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</si>
  <si>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</si>
  <si>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</si>
  <si>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</si>
  <si>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</si>
  <si>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</si>
  <si>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</si>
  <si>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</si>
  <si>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</si>
  <si>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</si>
  <si>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</si>
  <si>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</si>
  <si>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</si>
  <si>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</si>
  <si>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</si>
  <si>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</si>
  <si>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</si>
  <si>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</si>
  <si>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</si>
  <si>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</si>
  <si>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</si>
  <si>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</si>
  <si>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</si>
  <si>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</si>
  <si>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</si>
  <si>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</si>
  <si>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</si>
  <si>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</si>
  <si>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</si>
  <si>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</si>
  <si>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</si>
  <si>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</si>
  <si>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</si>
  <si>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</si>
  <si>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</si>
  <si>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</si>
  <si>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</si>
  <si>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</si>
  <si>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</si>
  <si>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</si>
  <si>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</si>
  <si>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</si>
  <si>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</si>
  <si>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</si>
  <si>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</si>
  <si>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</si>
  <si>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</si>
  <si>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</si>
  <si>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</si>
  <si>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</si>
  <si>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</si>
  <si>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</si>
  <si>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</si>
  <si>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</si>
  <si>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</si>
  <si>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</si>
  <si>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</si>
  <si>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</si>
  <si>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</si>
  <si>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</si>
  <si>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</si>
  <si>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</si>
  <si>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</si>
  <si>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</si>
  <si>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</si>
  <si>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</si>
  <si>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</si>
  <si>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</si>
  <si>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</si>
  <si>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</si>
  <si>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</si>
  <si>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</si>
  <si>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</si>
  <si>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</si>
  <si>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</si>
  <si>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</si>
  <si>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</si>
  <si>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</si>
  <si>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</si>
  <si>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</si>
  <si>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</si>
  <si>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</si>
  <si>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</si>
  <si>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</si>
  <si>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</si>
  <si>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</si>
  <si>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</si>
  <si>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</si>
  <si>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</si>
  <si>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</si>
  <si>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</si>
  <si>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</si>
  <si>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</si>
  <si>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</si>
  <si>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</si>
  <si>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</si>
  <si>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</si>
  <si>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</si>
  <si>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</si>
  <si>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</si>
  <si>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</si>
  <si>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</si>
  <si>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</si>
  <si>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</si>
  <si>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</si>
  <si>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</si>
  <si>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</si>
  <si>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</si>
  <si>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</si>
  <si>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</si>
  <si>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</si>
  <si>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</si>
  <si>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</si>
  <si>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</si>
  <si>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</si>
  <si>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</si>
  <si>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</si>
  <si>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</si>
  <si>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</si>
  <si>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</si>
  <si>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</si>
  <si>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</si>
  <si>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</si>
  <si>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</si>
  <si>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</si>
  <si>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</si>
  <si>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</si>
  <si>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</si>
  <si>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</si>
  <si>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</si>
  <si>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</si>
  <si>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</si>
  <si>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</si>
  <si>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</si>
  <si>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</si>
  <si>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</si>
  <si>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</si>
  <si>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</si>
  <si>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</si>
  <si>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</si>
  <si>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</si>
  <si>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</si>
  <si>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</si>
  <si>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</si>
  <si>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</si>
  <si>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</si>
  <si>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</si>
  <si>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</si>
  <si>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</si>
  <si>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</si>
  <si>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</si>
  <si>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</si>
  <si>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</si>
  <si>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</si>
  <si>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</si>
  <si>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</si>
  <si>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</si>
  <si>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</si>
  <si>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</si>
  <si>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</si>
  <si>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</si>
  <si>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</si>
  <si>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</si>
  <si>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</si>
  <si>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</si>
  <si>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</si>
  <si>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</si>
  <si>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</si>
  <si>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</si>
  <si>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</si>
  <si>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</si>
  <si>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</si>
  <si>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</si>
  <si>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</si>
  <si>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</si>
  <si>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</si>
  <si>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</si>
  <si>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</si>
  <si>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</si>
  <si>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</si>
  <si>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</si>
  <si>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</si>
  <si>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</si>
  <si>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</si>
  <si>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</si>
  <si>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</si>
  <si>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</si>
  <si>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</si>
  <si>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</si>
  <si>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</si>
  <si>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</si>
  <si>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</si>
  <si>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</si>
  <si>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</si>
  <si>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</si>
  <si>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</si>
  <si>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</si>
  <si>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</si>
  <si>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</si>
  <si>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</si>
  <si>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</si>
  <si>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</si>
  <si>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</si>
  <si>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</si>
  <si>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</si>
  <si>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</si>
  <si>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</si>
  <si>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</si>
  <si>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</si>
  <si>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</si>
  <si>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</si>
  <si>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</si>
  <si>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</si>
  <si>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</si>
  <si>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</si>
  <si>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</si>
  <si>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</si>
  <si>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</si>
  <si>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</si>
  <si>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</si>
  <si>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</si>
  <si>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</si>
  <si>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</si>
  <si>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</si>
  <si>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</si>
  <si>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</si>
  <si>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</si>
  <si>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</si>
  <si>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</si>
  <si>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</si>
  <si>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</si>
  <si>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</si>
  <si>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</si>
  <si>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</si>
  <si>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</si>
  <si>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</si>
  <si>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</si>
  <si>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</si>
  <si>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</si>
  <si>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</si>
  <si>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</si>
  <si>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</si>
  <si>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</si>
  <si>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</si>
  <si>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</si>
  <si>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</si>
  <si>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</si>
  <si>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</si>
  <si>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</si>
  <si>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</si>
  <si>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</si>
  <si>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</si>
  <si>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</si>
  <si>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</si>
  <si>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</si>
  <si>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</si>
  <si>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</si>
  <si>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</si>
  <si>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</si>
  <si>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</si>
  <si>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</si>
  <si>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</si>
  <si>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</si>
  <si>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</si>
  <si>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</si>
  <si>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</si>
  <si>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</si>
  <si>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</si>
  <si>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</si>
  <si>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</si>
  <si>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</si>
  <si>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</si>
  <si>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</si>
  <si>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</si>
  <si>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</si>
  <si>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</si>
  <si>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</si>
  <si>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</si>
  <si>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</si>
  <si>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</si>
  <si>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</si>
  <si>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</si>
  <si>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</si>
  <si>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</si>
  <si>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</si>
  <si>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</si>
  <si>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</si>
  <si>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</si>
  <si>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</si>
  <si>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</si>
  <si>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</si>
  <si>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</si>
  <si>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</si>
  <si>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</si>
  <si>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</si>
  <si>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</si>
  <si>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</si>
  <si>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</si>
  <si>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</si>
  <si>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</si>
  <si>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</si>
  <si>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</si>
  <si>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</si>
  <si>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</si>
  <si>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</si>
  <si>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</si>
  <si>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</si>
  <si>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</si>
  <si>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</si>
  <si>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</si>
  <si>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</si>
  <si>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</si>
  <si>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</si>
  <si>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</si>
  <si>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</si>
  <si>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</si>
  <si>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</si>
  <si>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</si>
  <si>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</si>
  <si>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</si>
  <si>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</si>
  <si>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</si>
  <si>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</si>
  <si>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</si>
  <si>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</si>
  <si>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</si>
  <si>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</si>
  <si>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</si>
  <si>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</si>
  <si>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</si>
  <si>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</si>
  <si>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</si>
  <si>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</si>
  <si>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</si>
  <si>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</si>
  <si>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</si>
  <si>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</si>
  <si>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</si>
  <si>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</si>
  <si>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</si>
  <si>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</si>
  <si>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</si>
  <si>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</si>
  <si>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</si>
  <si>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</si>
  <si>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</si>
  <si>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</si>
  <si>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</si>
  <si>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</si>
  <si>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</si>
  <si>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</si>
  <si>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</si>
  <si>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</si>
  <si>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</si>
  <si>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</si>
  <si>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</si>
  <si>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</si>
  <si>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</si>
  <si>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</si>
  <si>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</si>
  <si>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</si>
  <si>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</si>
  <si>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</si>
  <si>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</si>
  <si>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</si>
  <si>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</si>
  <si>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</si>
  <si>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</si>
  <si>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</si>
  <si>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</si>
  <si>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</si>
  <si>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</si>
  <si>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</si>
  <si>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</si>
  <si>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</si>
  <si>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</si>
  <si>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</si>
  <si>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</si>
  <si>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</si>
  <si>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</si>
  <si>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</si>
  <si>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</si>
  <si>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</si>
  <si>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</si>
  <si>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</si>
  <si>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</si>
  <si>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</si>
  <si>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</si>
  <si>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</si>
  <si>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</si>
  <si>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</si>
  <si>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</si>
  <si>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</si>
  <si>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</si>
  <si>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</si>
  <si>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</si>
  <si>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</si>
  <si>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</si>
  <si>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</si>
  <si>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</si>
  <si>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</si>
  <si>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</si>
  <si>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</si>
  <si>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</si>
  <si>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</si>
  <si>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</si>
  <si>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</si>
  <si>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</si>
  <si>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</si>
  <si>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</si>
  <si>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</si>
  <si>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</si>
  <si>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</si>
  <si>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</si>
  <si>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</si>
  <si>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</si>
  <si>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</si>
  <si>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</si>
  <si>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</si>
  <si>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</si>
  <si>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</si>
  <si>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</si>
  <si>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</si>
  <si>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</si>
  <si>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</si>
  <si>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</si>
  <si>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</si>
  <si>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</si>
  <si>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</si>
  <si>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</si>
  <si>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</si>
  <si>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</si>
  <si>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</si>
  <si>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</si>
  <si>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</si>
  <si>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</si>
  <si>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</si>
  <si>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</si>
  <si>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</si>
  <si>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</si>
  <si>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</si>
  <si>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</si>
  <si>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</si>
  <si>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</si>
  <si>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</si>
  <si>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</si>
  <si>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</si>
  <si>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</si>
  <si>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</si>
  <si>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</si>
  <si>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</si>
  <si>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</si>
  <si>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</si>
  <si>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</si>
  <si>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</si>
  <si>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</si>
  <si>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</si>
  <si>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</si>
  <si>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</si>
  <si>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</si>
  <si>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</si>
  <si>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</si>
  <si>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</si>
  <si>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</si>
  <si>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</si>
  <si>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</si>
  <si>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</si>
  <si>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</si>
  <si>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</si>
  <si>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</si>
  <si>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</si>
  <si>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</si>
  <si>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</si>
  <si>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</si>
  <si>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</si>
  <si>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</si>
  <si>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</si>
  <si>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</si>
  <si>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</si>
  <si>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</si>
  <si>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</si>
  <si>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</si>
  <si>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</si>
  <si>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</si>
  <si>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</si>
  <si>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</si>
  <si>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</si>
  <si>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</si>
  <si>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</si>
  <si>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</si>
  <si>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</si>
  <si>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</si>
  <si>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</si>
  <si>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</si>
  <si>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</si>
  <si>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</si>
  <si>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</si>
  <si>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</si>
  <si>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</si>
  <si>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</si>
  <si>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</si>
  <si>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</si>
  <si>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</si>
  <si>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</si>
  <si>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</si>
  <si>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</si>
  <si>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</si>
  <si>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</si>
  <si>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</si>
  <si>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</si>
  <si>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</si>
  <si>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</si>
  <si>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</si>
  <si>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</si>
  <si>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</si>
  <si>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</si>
  <si>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</si>
  <si>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</si>
  <si>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</si>
  <si>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</si>
  <si>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</si>
  <si>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</si>
  <si>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</si>
  <si>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</si>
  <si>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</si>
  <si>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</si>
  <si>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</si>
  <si>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</si>
  <si>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</si>
  <si>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</si>
  <si>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</si>
  <si>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</si>
  <si>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</si>
  <si>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</si>
  <si>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</si>
  <si>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</si>
  <si>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</si>
  <si>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</si>
  <si>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</si>
  <si>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</si>
  <si>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</si>
  <si>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</si>
  <si>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</si>
  <si>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</si>
  <si>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</si>
  <si>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</si>
  <si>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</si>
  <si>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</si>
  <si>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</si>
  <si>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</si>
  <si>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</si>
  <si>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</si>
  <si>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</si>
  <si>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</si>
  <si>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</si>
  <si>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</si>
  <si>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</si>
  <si>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</si>
  <si>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</si>
  <si>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</si>
  <si>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</si>
  <si>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</si>
  <si>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</si>
  <si>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</si>
  <si>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</si>
  <si>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</si>
  <si>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</si>
  <si>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</si>
  <si>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</si>
  <si>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</si>
  <si>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</si>
  <si>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</si>
  <si>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</si>
  <si>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</si>
  <si>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</si>
  <si>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</si>
  <si>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</si>
  <si>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</si>
  <si>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</si>
  <si>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</si>
  <si>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</si>
  <si>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</si>
  <si>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</si>
  <si>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</si>
  <si>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</si>
  <si>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</si>
  <si>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</si>
  <si>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</si>
  <si>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</si>
  <si>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</si>
  <si>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</si>
  <si>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</si>
  <si>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</si>
  <si>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</si>
  <si>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</si>
  <si>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</si>
  <si>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</si>
  <si>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</si>
  <si>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</si>
  <si>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</si>
  <si>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</si>
  <si>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</si>
  <si>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</si>
  <si>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</si>
  <si>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</si>
  <si>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</si>
  <si>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</si>
  <si>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</si>
  <si>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</si>
  <si>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</si>
  <si>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</si>
  <si>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</si>
  <si>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</si>
  <si>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</si>
  <si>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</si>
  <si>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</si>
  <si>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</si>
  <si>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</si>
  <si>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</si>
  <si>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</si>
  <si>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</si>
  <si>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</si>
  <si>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</si>
  <si>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</si>
  <si>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</si>
  <si>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</si>
  <si>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</si>
  <si>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</si>
  <si>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</si>
  <si>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</si>
  <si>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</si>
  <si>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</si>
  <si>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</si>
  <si>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</si>
  <si>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</si>
  <si>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</si>
  <si>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</si>
  <si>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</si>
  <si>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</si>
  <si>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</si>
  <si>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</si>
  <si>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</si>
  <si>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</si>
  <si>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</si>
  <si>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</si>
  <si>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</si>
  <si>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</si>
  <si>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</si>
  <si>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</si>
  <si>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</si>
  <si>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</si>
  <si>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</si>
  <si>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</si>
  <si>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</si>
  <si>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</si>
  <si>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</si>
  <si>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</si>
  <si>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</si>
  <si>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</si>
  <si>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</si>
  <si>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</si>
  <si>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</si>
  <si>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</si>
  <si>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</si>
  <si>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</si>
  <si>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</si>
  <si>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</si>
  <si>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</si>
  <si>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</si>
  <si>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</si>
  <si>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</si>
  <si>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</si>
  <si>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</si>
  <si>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</si>
  <si>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</si>
  <si>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</si>
  <si>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</si>
  <si>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</si>
  <si>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</si>
  <si>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</si>
  <si>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</si>
  <si>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</si>
  <si>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</si>
  <si>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</si>
  <si>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</si>
  <si>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</si>
  <si>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</si>
  <si>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</si>
  <si>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</si>
  <si>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</si>
  <si>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</si>
  <si>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</si>
  <si>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</si>
  <si>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</si>
  <si>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</si>
  <si>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</si>
  <si>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</si>
  <si>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</si>
  <si>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</si>
  <si>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</si>
  <si>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</si>
  <si>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</si>
  <si>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</si>
  <si>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</si>
  <si>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</si>
  <si>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</si>
  <si>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</si>
  <si>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</si>
  <si>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</si>
  <si>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</si>
  <si>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</si>
  <si>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</si>
  <si>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</si>
  <si>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</si>
  <si>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</si>
  <si>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</si>
  <si>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</si>
  <si>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</si>
  <si>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</si>
  <si>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</si>
  <si>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</si>
  <si>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</si>
  <si>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</si>
  <si>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</si>
  <si>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</si>
  <si>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</si>
  <si>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</si>
  <si>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</si>
  <si>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</si>
  <si>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</si>
  <si>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</si>
  <si>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</si>
  <si>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</si>
  <si>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</si>
  <si>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</si>
  <si>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</si>
  <si>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</si>
  <si>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</si>
  <si>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</si>
  <si>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</si>
  <si>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</si>
  <si>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</si>
  <si>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</si>
  <si>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</si>
  <si>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</si>
  <si>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</si>
  <si>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</si>
  <si>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</si>
  <si>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</si>
  <si>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</si>
  <si>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</si>
  <si>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</si>
  <si>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</si>
  <si>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</si>
  <si>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</si>
  <si>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</si>
  <si>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</si>
  <si>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</si>
  <si>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</si>
  <si>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</si>
  <si>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</si>
  <si>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</si>
  <si>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</si>
  <si>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</si>
  <si>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</si>
  <si>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</si>
  <si>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</si>
  <si>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</si>
  <si>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</si>
  <si>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</si>
  <si>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</si>
  <si>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</si>
  <si>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</si>
  <si>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</si>
  <si>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</si>
  <si>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</si>
  <si>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</si>
  <si>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</si>
  <si>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</si>
  <si>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</si>
  <si>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</si>
  <si>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</si>
  <si>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</si>
  <si>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</si>
  <si>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</si>
  <si>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</si>
  <si>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</si>
  <si>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</si>
  <si>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</si>
  <si>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</si>
  <si>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</si>
  <si>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</si>
  <si>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</si>
  <si>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</si>
  <si>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</si>
  <si>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</si>
  <si>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</si>
  <si>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</si>
  <si>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</si>
  <si>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</si>
  <si>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</si>
  <si>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</si>
  <si>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</si>
  <si>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</si>
  <si>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</si>
  <si>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</si>
  <si>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</si>
  <si>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</si>
  <si>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</si>
  <si>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</si>
  <si>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</si>
  <si>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</si>
  <si>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</si>
  <si>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</si>
  <si>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</si>
  <si>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</si>
  <si>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</si>
  <si>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</si>
  <si>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</si>
  <si>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</si>
  <si>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</si>
  <si>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</si>
  <si>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</si>
  <si>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</si>
  <si>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</si>
  <si>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</si>
  <si>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</si>
  <si>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</si>
  <si>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</si>
  <si>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</si>
  <si>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</si>
  <si>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</si>
  <si>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</si>
  <si>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</si>
  <si>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</si>
  <si>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</si>
  <si>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</si>
  <si>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</si>
  <si>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</si>
  <si>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</si>
  <si>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</si>
  <si>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</si>
  <si>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</si>
  <si>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</si>
  <si>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</si>
  <si>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</si>
  <si>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</si>
  <si>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</si>
  <si>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</si>
  <si>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</si>
  <si>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</si>
  <si>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</si>
  <si>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</si>
  <si>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</si>
  <si>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</si>
  <si>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</si>
  <si>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</si>
  <si>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</si>
  <si>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</si>
  <si>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</si>
  <si>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</si>
  <si>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</si>
  <si>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</si>
  <si>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</si>
  <si>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</si>
  <si>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</si>
  <si>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</si>
  <si>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</si>
  <si>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</si>
  <si>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</si>
  <si>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</si>
  <si>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</si>
  <si>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</si>
  <si>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</si>
  <si>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</si>
  <si>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</si>
  <si>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</si>
  <si>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</si>
  <si>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</si>
  <si>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</si>
  <si>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</si>
  <si>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</si>
  <si>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</si>
  <si>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</si>
  <si>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</si>
  <si>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</si>
  <si>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</si>
  <si>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</si>
  <si>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</si>
  <si>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</si>
  <si>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</si>
  <si>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</si>
  <si>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</si>
  <si>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</si>
  <si>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</si>
  <si>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</si>
  <si>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</si>
  <si>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</si>
  <si>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</si>
  <si>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</si>
  <si>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</si>
  <si>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</si>
  <si>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</si>
  <si>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</si>
  <si>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</si>
  <si>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</si>
  <si>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</si>
  <si>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</si>
  <si>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</si>
  <si>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</si>
  <si>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</si>
  <si>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</si>
  <si>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</si>
  <si>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</si>
  <si>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</si>
  <si>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</si>
  <si>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</si>
  <si>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</si>
  <si>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</si>
  <si>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</si>
  <si>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</si>
  <si>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</si>
  <si>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</si>
  <si>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</si>
  <si>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</si>
  <si>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</si>
  <si>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</si>
  <si>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</si>
  <si>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</si>
  <si>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</si>
  <si>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</si>
  <si>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</si>
  <si>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</si>
  <si>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</si>
  <si>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</si>
  <si>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</si>
  <si>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</si>
  <si>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</si>
  <si>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</si>
  <si>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</si>
  <si>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</si>
  <si>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</si>
  <si>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</si>
  <si>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</si>
  <si>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</si>
  <si>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</si>
  <si>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</si>
  <si>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</si>
  <si>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</si>
  <si>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</si>
  <si>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</si>
  <si>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</si>
  <si>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</si>
  <si>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</si>
  <si>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</si>
  <si>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</si>
  <si>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</si>
  <si>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</si>
  <si>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</si>
  <si>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</si>
  <si>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</si>
  <si>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</si>
  <si>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</si>
  <si>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</si>
  <si>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</si>
  <si>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</si>
  <si>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</si>
  <si>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</si>
  <si>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</si>
  <si>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</si>
  <si>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</si>
  <si>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</si>
  <si>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</si>
  <si>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</si>
  <si>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</si>
  <si>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</si>
  <si>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</si>
  <si>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</si>
  <si>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</si>
  <si>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</si>
  <si>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</si>
  <si>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</si>
  <si>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</si>
  <si>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</si>
  <si>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</si>
  <si>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</si>
  <si>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</si>
  <si>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</si>
  <si>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</si>
  <si>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</si>
  <si>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</si>
  <si>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</si>
  <si>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</si>
  <si>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</si>
  <si>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</si>
  <si>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</si>
  <si>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</si>
  <si>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</si>
  <si>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</si>
  <si>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</si>
  <si>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</si>
  <si>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</si>
  <si>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</si>
  <si>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</si>
  <si>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</si>
  <si>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</si>
  <si>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</si>
  <si>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</si>
  <si>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</si>
  <si>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</si>
  <si>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</si>
  <si>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</si>
  <si>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</si>
  <si>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</si>
  <si>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</si>
  <si>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</si>
  <si>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</si>
  <si>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</si>
  <si>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</si>
  <si>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</si>
  <si>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</si>
  <si>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</si>
  <si>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</si>
  <si>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</si>
  <si>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</si>
  <si>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</si>
  <si>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</si>
  <si>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</si>
  <si>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</si>
  <si>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</si>
  <si>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</si>
  <si>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</si>
  <si>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</si>
  <si>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</si>
  <si>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</si>
  <si>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</si>
  <si>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</si>
  <si>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</si>
  <si>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</si>
  <si>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</si>
  <si>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</si>
  <si>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</si>
  <si>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</si>
  <si>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</si>
  <si>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</si>
  <si>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</si>
  <si>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</si>
  <si>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</si>
  <si>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</si>
  <si>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</si>
  <si>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</si>
  <si>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</si>
  <si>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</si>
  <si>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</si>
  <si>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</si>
  <si>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</si>
  <si>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</si>
  <si>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</si>
  <si>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</si>
  <si>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</si>
  <si>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</si>
  <si>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</si>
  <si>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</si>
  <si>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</si>
  <si>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</si>
  <si>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</si>
  <si>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</si>
  <si>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</si>
  <si>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</si>
  <si>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</si>
  <si>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</si>
  <si>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</si>
  <si>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</si>
  <si>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</si>
  <si>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</si>
  <si>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</si>
  <si>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</si>
  <si>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</si>
  <si>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</si>
  <si>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</si>
  <si>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</si>
  <si>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</si>
  <si>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</si>
  <si>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</si>
  <si>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</si>
  <si>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</si>
  <si>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</si>
  <si>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</si>
  <si>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</si>
  <si>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</si>
  <si>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</si>
  <si>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</si>
  <si>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</si>
  <si>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</si>
  <si>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</si>
  <si>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</si>
  <si>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</si>
  <si>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</si>
  <si>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</si>
  <si>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</si>
  <si>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</si>
  <si>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</si>
  <si>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</si>
  <si>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</si>
  <si>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</si>
  <si>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</si>
  <si>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</si>
  <si>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</si>
  <si>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</si>
  <si>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</si>
  <si>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</si>
  <si>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</si>
  <si>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</si>
  <si>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</si>
  <si>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</si>
  <si>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</si>
  <si>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</si>
  <si>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</si>
  <si>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</si>
  <si>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</si>
  <si>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</si>
  <si>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</si>
  <si>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</si>
  <si>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</si>
  <si>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</si>
  <si>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</si>
  <si>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</si>
  <si>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</si>
  <si>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</si>
  <si>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</si>
  <si>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</si>
  <si>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</si>
  <si>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</si>
  <si>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</si>
  <si>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</si>
  <si>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</si>
  <si>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</si>
  <si>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</si>
  <si>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</si>
  <si>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</si>
  <si>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</si>
  <si>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</si>
  <si>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</si>
  <si>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</si>
  <si>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</si>
  <si>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</si>
  <si>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</si>
  <si>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</si>
  <si>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</si>
  <si>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</si>
  <si>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</si>
  <si>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</si>
  <si>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</si>
  <si>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</si>
  <si>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</si>
  <si>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</si>
  <si>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</si>
  <si>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</si>
  <si>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</si>
  <si>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</si>
  <si>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</si>
  <si>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</si>
  <si>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</si>
  <si>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</si>
  <si>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</si>
  <si>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</si>
  <si>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</si>
  <si>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</si>
  <si>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</si>
  <si>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</si>
  <si>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</si>
  <si>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</si>
  <si>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</si>
  <si>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</si>
  <si>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</si>
  <si>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</si>
  <si>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</si>
  <si>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</si>
  <si>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</si>
  <si>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</si>
  <si>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</si>
  <si>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</si>
  <si>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</si>
  <si>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</si>
  <si>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</si>
  <si>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</si>
  <si>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</si>
  <si>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</si>
  <si>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</si>
  <si>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</si>
  <si>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</si>
  <si>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</si>
  <si>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</si>
  <si>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</si>
  <si>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</si>
  <si>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</si>
  <si>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</si>
  <si>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</si>
  <si>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</si>
  <si>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</si>
  <si>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</si>
  <si>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</si>
  <si>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</si>
  <si>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</si>
  <si>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</si>
  <si>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</si>
  <si>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</si>
  <si>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</si>
  <si>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</si>
  <si>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</si>
  <si>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</si>
  <si>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</si>
  <si>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</si>
  <si>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</si>
  <si>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</si>
  <si>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</si>
  <si>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</si>
  <si>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</si>
  <si>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</si>
  <si>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</si>
  <si>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</si>
  <si>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</si>
  <si>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</si>
  <si>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</si>
  <si>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</si>
  <si>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</si>
  <si>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</si>
  <si>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</si>
  <si>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</si>
  <si>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</si>
  <si>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</si>
  <si>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</si>
  <si>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</si>
  <si>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</si>
  <si>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</si>
  <si>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</si>
  <si>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</si>
  <si>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</si>
  <si>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</si>
  <si>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</si>
  <si>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</si>
  <si>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</si>
  <si>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</si>
  <si>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</si>
  <si>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</si>
  <si>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</si>
  <si>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</si>
  <si>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</si>
  <si>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</si>
  <si>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</si>
  <si>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</si>
  <si>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</si>
  <si>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</si>
  <si>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</si>
  <si>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</si>
  <si>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</si>
  <si>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</si>
  <si>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</si>
  <si>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</si>
  <si>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</si>
  <si>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</si>
  <si>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</si>
  <si>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</si>
  <si>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</si>
  <si>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</si>
  <si>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</si>
  <si>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</si>
  <si>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</si>
  <si>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</si>
  <si>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</si>
  <si>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</si>
  <si>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</si>
  <si>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</si>
  <si>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</si>
  <si>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</si>
  <si>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</si>
  <si>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</si>
  <si>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</si>
  <si>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</si>
  <si>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</si>
  <si>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</si>
  <si>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</si>
  <si>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</si>
  <si>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</si>
  <si>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</si>
  <si>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</si>
  <si>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</si>
  <si>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</si>
  <si>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</si>
  <si>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</si>
  <si>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</si>
  <si>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</si>
  <si>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</si>
  <si>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</si>
  <si>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</si>
  <si>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</si>
  <si>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</si>
  <si>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</si>
  <si>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</si>
  <si>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</si>
  <si>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</si>
  <si>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</si>
  <si>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</si>
  <si>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</si>
  <si>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</si>
  <si>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</si>
  <si>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</si>
  <si>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</si>
  <si>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</si>
  <si>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</si>
  <si>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</si>
  <si>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</si>
  <si>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</si>
  <si>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</si>
  <si>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</si>
  <si>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</si>
  <si>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</si>
  <si>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</si>
  <si>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</si>
  <si>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</si>
  <si>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</si>
  <si>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</si>
  <si>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</si>
  <si>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</si>
  <si>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</si>
  <si>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</si>
  <si>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</si>
  <si>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</si>
  <si>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</si>
  <si>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</si>
  <si>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</si>
  <si>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</si>
  <si>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</si>
  <si>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</si>
  <si>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</si>
  <si>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</si>
  <si>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</si>
  <si>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</si>
  <si>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</si>
  <si>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</si>
  <si>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</si>
  <si>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</si>
  <si>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</si>
  <si>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</si>
  <si>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</si>
  <si>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</si>
  <si>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</si>
  <si>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</si>
  <si>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</si>
  <si>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</si>
  <si>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</si>
  <si>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</si>
  <si>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</si>
  <si>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</si>
  <si>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</si>
  <si>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</si>
  <si>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</si>
  <si>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</si>
  <si>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</si>
  <si>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</si>
  <si>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</si>
  <si>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</si>
  <si>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</si>
  <si>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</si>
  <si>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</si>
  <si>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</si>
  <si>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</si>
  <si>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</si>
  <si>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</si>
  <si>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</si>
  <si>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</si>
  <si>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</si>
  <si>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</si>
  <si>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</si>
  <si>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</si>
  <si>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</si>
  <si>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</si>
  <si>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</si>
  <si>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</si>
  <si>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</si>
  <si>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</si>
  <si>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</si>
  <si>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</si>
  <si>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</si>
  <si>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</si>
  <si>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</si>
  <si>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</si>
  <si>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</si>
  <si>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</si>
  <si>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</si>
  <si>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</si>
  <si>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</si>
  <si>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</si>
  <si>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</si>
  <si>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</si>
  <si>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</si>
  <si>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</si>
  <si>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</si>
  <si>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</si>
  <si>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</si>
  <si>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</si>
  <si>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</si>
  <si>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</si>
  <si>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</si>
  <si>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</si>
  <si>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</si>
  <si>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</si>
  <si>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</si>
  <si>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</si>
  <si>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</si>
  <si>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</si>
  <si>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</si>
  <si>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</si>
  <si>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</si>
  <si>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</si>
  <si>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</si>
  <si>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</si>
  <si>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</si>
  <si>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</si>
  <si>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</si>
  <si>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</si>
  <si>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</si>
  <si>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</si>
  <si>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</si>
  <si>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</si>
  <si>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</si>
  <si>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</si>
  <si>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</si>
  <si>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</si>
  <si>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</si>
  <si>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</si>
  <si>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</si>
  <si>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</si>
  <si>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</si>
  <si>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</si>
  <si>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</si>
  <si>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</si>
  <si>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</si>
  <si>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</si>
  <si>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</si>
  <si>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</si>
  <si>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</si>
  <si>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</si>
  <si>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</si>
  <si>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</si>
  <si>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</si>
  <si>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</si>
  <si>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</si>
  <si>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</si>
  <si>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</si>
  <si>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</si>
  <si>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</si>
  <si>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</si>
  <si>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</si>
  <si>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</si>
  <si>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</si>
  <si>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</si>
  <si>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</si>
  <si>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</si>
  <si>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</si>
  <si>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</si>
  <si>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</si>
  <si>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</si>
  <si>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</si>
  <si>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</si>
  <si>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</si>
  <si>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</si>
  <si>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</si>
  <si>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</si>
  <si>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</si>
  <si>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</si>
  <si>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</si>
  <si>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</si>
  <si>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</si>
  <si>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</si>
  <si>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</si>
  <si>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</si>
  <si>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</si>
  <si>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</si>
  <si>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</si>
  <si>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</si>
  <si>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</si>
  <si>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</si>
  <si>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</si>
  <si>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</si>
  <si>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</si>
  <si>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</si>
  <si>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</si>
  <si>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</si>
  <si>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</si>
  <si>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</si>
  <si>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</si>
  <si>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</si>
  <si>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</si>
  <si>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</si>
  <si>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</si>
  <si>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</si>
  <si>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</si>
  <si>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</si>
  <si>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</si>
  <si>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</si>
  <si>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</si>
  <si>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</si>
  <si>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</si>
  <si>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</si>
  <si>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</si>
  <si>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</si>
  <si>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</si>
  <si>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</si>
  <si>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</si>
  <si>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</si>
  <si>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</si>
  <si>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</si>
  <si>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</si>
  <si>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</si>
  <si>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</si>
  <si>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</si>
  <si>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</si>
  <si>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</si>
  <si>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</si>
  <si>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</si>
  <si>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</si>
  <si>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</si>
  <si>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</si>
  <si>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</si>
  <si>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</si>
  <si>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</si>
  <si>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</si>
  <si>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</si>
  <si>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</si>
  <si>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</si>
  <si>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</si>
  <si>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</si>
  <si>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</si>
  <si>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</si>
  <si>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</si>
  <si>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</si>
  <si>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</si>
  <si>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</si>
  <si>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</si>
  <si>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</si>
  <si>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</si>
  <si>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</si>
  <si>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</si>
  <si>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</si>
  <si>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</si>
  <si>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</si>
  <si>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</si>
  <si>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</si>
  <si>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</si>
  <si>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</si>
  <si>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</si>
  <si>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</si>
  <si>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</si>
  <si>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</si>
  <si>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</si>
  <si>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</si>
  <si>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</si>
  <si>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</si>
  <si>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</si>
  <si>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</si>
  <si>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</si>
  <si>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</si>
  <si>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</si>
  <si>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</si>
  <si>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</si>
  <si>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</si>
  <si>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</si>
  <si>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</si>
  <si>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</si>
  <si>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</si>
  <si>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</si>
  <si>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</si>
  <si>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</si>
  <si>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</si>
  <si>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</si>
  <si>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</si>
  <si>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</si>
  <si>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</si>
  <si>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</si>
  <si>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</si>
  <si>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</si>
  <si>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</si>
  <si>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</si>
  <si>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</si>
  <si>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</si>
  <si>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</si>
  <si>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</si>
  <si>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</si>
  <si>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</si>
  <si>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</si>
  <si>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</si>
  <si>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</si>
  <si>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</si>
  <si>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</si>
  <si>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</si>
  <si>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</si>
  <si>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</si>
  <si>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</si>
  <si>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</si>
  <si>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</si>
  <si>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</si>
  <si>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</si>
  <si>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</si>
  <si>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</si>
  <si>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</si>
  <si>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</si>
  <si>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</si>
  <si>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</si>
  <si>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</si>
  <si>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</si>
  <si>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</si>
  <si>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</si>
  <si>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</si>
  <si>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</si>
  <si>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</si>
  <si>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</si>
  <si>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</si>
  <si>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</si>
  <si>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</si>
  <si>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</si>
  <si>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</si>
  <si>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</si>
  <si>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</si>
  <si>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</si>
  <si>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</si>
  <si>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</si>
  <si>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</si>
  <si>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</si>
  <si>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</si>
  <si>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</si>
  <si>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</si>
  <si>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</si>
  <si>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</si>
  <si>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</si>
  <si>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</si>
  <si>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</si>
  <si>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</si>
  <si>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</si>
  <si>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</si>
  <si>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</si>
  <si>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</si>
  <si>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</si>
  <si>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</si>
  <si>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</si>
  <si>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</si>
  <si>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</si>
  <si>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</si>
  <si>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</si>
  <si>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</si>
  <si>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</si>
  <si>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</si>
  <si>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</si>
  <si>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</si>
  <si>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</si>
  <si>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</si>
  <si>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</si>
  <si>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</si>
  <si>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</si>
  <si>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</si>
  <si>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</si>
  <si>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</si>
  <si>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</si>
  <si>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</si>
  <si>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</si>
  <si>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</si>
  <si>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</si>
  <si>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</si>
  <si>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</si>
  <si>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</si>
  <si>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</si>
  <si>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</si>
  <si>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</si>
  <si>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</si>
  <si>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</si>
  <si>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</si>
  <si>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</si>
  <si>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</si>
  <si>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</si>
  <si>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</si>
  <si>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</si>
  <si>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</si>
  <si>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</si>
  <si>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</si>
  <si>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</si>
  <si>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</si>
  <si>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</si>
  <si>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</si>
  <si>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</si>
  <si>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</si>
  <si>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</si>
  <si>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</si>
  <si>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</si>
  <si>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</si>
  <si>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</si>
  <si>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</si>
  <si>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</si>
  <si>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</si>
  <si>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</si>
  <si>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</si>
  <si>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</si>
  <si>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</si>
  <si>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</si>
  <si>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</si>
  <si>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</si>
  <si>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</si>
  <si>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</si>
  <si>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</si>
  <si>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</si>
  <si>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</si>
  <si>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</si>
  <si>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</si>
  <si>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</si>
  <si>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</si>
  <si>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</si>
  <si>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</si>
  <si>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</si>
  <si>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</si>
  <si>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</si>
  <si>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</si>
  <si>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</si>
  <si>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</si>
  <si>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</si>
  <si>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</si>
  <si>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</si>
  <si>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</si>
  <si>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</si>
  <si>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</si>
  <si>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</si>
  <si>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</si>
  <si>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</si>
  <si>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</si>
  <si>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</si>
  <si>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</si>
  <si>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</si>
  <si>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</si>
  <si>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</si>
  <si>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</si>
  <si>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</si>
  <si>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</si>
  <si>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</si>
  <si>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</si>
  <si>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</si>
  <si>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</si>
  <si>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</si>
  <si>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</si>
  <si>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</si>
  <si>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</si>
  <si>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</si>
  <si>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</si>
  <si>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</si>
  <si>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</si>
  <si>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</si>
  <si>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</si>
  <si>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</si>
  <si>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</si>
  <si>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</si>
  <si>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</si>
  <si>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</si>
  <si>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</si>
  <si>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</si>
  <si>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</si>
  <si>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</si>
  <si>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</si>
  <si>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</si>
  <si>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</si>
  <si>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</si>
  <si>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</si>
  <si>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</si>
  <si>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</si>
  <si>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</si>
  <si>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</si>
  <si>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</si>
  <si>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</si>
  <si>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</si>
  <si>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</si>
  <si>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</si>
  <si>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</si>
  <si>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</si>
  <si>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</si>
  <si>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</si>
  <si>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</si>
  <si>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</si>
  <si>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</si>
  <si>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</si>
  <si>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</si>
  <si>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</si>
  <si>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</si>
  <si>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</si>
  <si>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</si>
  <si>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</si>
  <si>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</si>
  <si>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</si>
  <si>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</si>
  <si>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</si>
  <si>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</si>
  <si>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</si>
  <si>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</si>
  <si>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</si>
  <si>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</si>
  <si>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</si>
  <si>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</si>
  <si>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</si>
  <si>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</si>
  <si>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</si>
  <si>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</si>
  <si>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</si>
  <si>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</si>
  <si>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</si>
  <si>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</si>
  <si>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</si>
  <si>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</si>
  <si>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</si>
  <si>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</si>
  <si>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</si>
  <si>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</si>
  <si>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</si>
  <si>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</si>
  <si>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</si>
  <si>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</si>
  <si>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</si>
  <si>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</si>
  <si>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</si>
  <si>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</si>
  <si>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</si>
  <si>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</si>
  <si>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</si>
  <si>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</si>
  <si>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</si>
  <si>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</si>
  <si>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</si>
  <si>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</si>
  <si>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</si>
  <si>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</si>
  <si>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</si>
  <si>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</si>
  <si>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</si>
  <si>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</si>
  <si>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</si>
  <si>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</si>
  <si>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</si>
  <si>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</si>
  <si>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</si>
  <si>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</si>
  <si>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</si>
  <si>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</si>
  <si>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</si>
  <si>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</si>
  <si>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</si>
  <si>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</si>
  <si>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</si>
  <si>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</si>
  <si>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</si>
  <si>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</si>
  <si>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</si>
  <si>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</si>
  <si>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</si>
  <si>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</si>
  <si>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</si>
  <si>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</si>
  <si>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</si>
  <si>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</si>
  <si>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</si>
  <si>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</si>
  <si>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</si>
  <si>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</si>
  <si>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</si>
  <si>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</si>
  <si>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</si>
  <si>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</si>
  <si>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</si>
  <si>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</si>
  <si>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</si>
  <si>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</si>
  <si>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</si>
  <si>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</si>
  <si>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</si>
  <si>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</si>
  <si>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</si>
  <si>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</si>
  <si>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</si>
  <si>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</si>
  <si>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</si>
  <si>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</si>
  <si>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</si>
  <si>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</si>
  <si>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</si>
  <si>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</si>
  <si>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</si>
  <si>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</si>
  <si>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</si>
  <si>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</si>
  <si>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</si>
  <si>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</si>
  <si>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</si>
  <si>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</si>
  <si>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</si>
  <si>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</si>
  <si>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</si>
  <si>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</si>
  <si>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</si>
  <si>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</si>
  <si>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</si>
  <si>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</si>
  <si>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</si>
  <si>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</si>
  <si>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</si>
  <si>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</si>
  <si>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</si>
  <si>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</si>
  <si>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</si>
  <si>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</si>
  <si>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</si>
  <si>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</si>
  <si>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</si>
  <si>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</si>
  <si>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</si>
  <si>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</si>
  <si>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</si>
  <si>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</si>
  <si>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</si>
  <si>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</si>
  <si>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</si>
  <si>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</si>
  <si>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</si>
  <si>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</si>
  <si>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</si>
  <si>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</si>
  <si>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</si>
  <si>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</si>
  <si>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</si>
  <si>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</si>
  <si>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</si>
  <si>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</si>
  <si>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</si>
  <si>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</si>
  <si>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</si>
  <si>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</si>
  <si>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</si>
  <si>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</si>
  <si>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</si>
  <si>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</si>
  <si>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</si>
  <si>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</si>
  <si>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</si>
  <si>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</si>
  <si>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</si>
  <si>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</si>
  <si>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</si>
  <si>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</si>
  <si>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</si>
  <si>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</si>
  <si>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</si>
  <si>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</si>
  <si>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</si>
  <si>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</si>
  <si>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</si>
  <si>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</si>
  <si>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</si>
  <si>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</si>
  <si>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</si>
  <si>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</si>
  <si>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</si>
  <si>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</si>
  <si>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</si>
  <si>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</si>
  <si>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</si>
  <si>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</si>
  <si>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</si>
  <si>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</si>
  <si>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</si>
  <si>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</si>
  <si>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</si>
  <si>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</si>
  <si>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</si>
  <si>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</si>
  <si>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</si>
  <si>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</si>
  <si>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</si>
  <si>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</si>
  <si>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</si>
  <si>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</si>
  <si>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</si>
  <si>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</si>
  <si>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</si>
  <si>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</si>
  <si>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</si>
  <si>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</si>
  <si>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</si>
  <si>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</si>
  <si>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</si>
  <si>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</si>
  <si>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</si>
  <si>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</si>
  <si>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</si>
  <si>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</si>
  <si>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</si>
  <si>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</si>
  <si>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</si>
  <si>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</si>
  <si>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</si>
  <si>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</si>
  <si>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</si>
  <si>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</si>
  <si>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</si>
  <si>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</si>
  <si>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</si>
  <si>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</si>
  <si>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</si>
  <si>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</si>
  <si>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</si>
  <si>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</si>
  <si>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</si>
  <si>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</si>
  <si>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</si>
  <si>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</si>
  <si>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</si>
  <si>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</si>
  <si>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</si>
  <si>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</si>
  <si>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</si>
  <si>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</si>
  <si>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</si>
  <si>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</si>
  <si>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</si>
  <si>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</si>
  <si>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</si>
  <si>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</si>
  <si>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</si>
  <si>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</si>
  <si>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</si>
  <si>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</si>
  <si>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</si>
  <si>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</si>
  <si>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</si>
  <si>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</si>
  <si>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</si>
  <si>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</si>
  <si>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</si>
  <si>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</si>
  <si>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</si>
  <si>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</si>
  <si>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</si>
  <si>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</si>
  <si>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</si>
  <si>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</si>
  <si>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</si>
  <si>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</si>
  <si>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</si>
  <si>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</si>
  <si>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</si>
  <si>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</si>
  <si>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</si>
  <si>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</si>
  <si>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</si>
  <si>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</si>
  <si>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</si>
  <si>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</si>
  <si>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</si>
  <si>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</si>
  <si>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</si>
  <si>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</si>
  <si>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</si>
  <si>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</si>
  <si>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</si>
  <si>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</si>
  <si>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</si>
  <si>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</si>
  <si>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</si>
  <si>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</si>
  <si>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</si>
  <si>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</si>
  <si>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</si>
  <si>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</si>
  <si>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</si>
  <si>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</si>
  <si>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</si>
  <si>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</si>
  <si>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</si>
  <si>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</si>
  <si>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</si>
  <si>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</si>
  <si>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</si>
  <si>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</si>
  <si>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</si>
  <si>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</si>
  <si>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</si>
  <si>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</si>
  <si>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</si>
  <si>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</si>
  <si>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</si>
  <si>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</si>
  <si>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</si>
  <si>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</si>
  <si>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</si>
  <si>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</si>
  <si>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</si>
  <si>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</si>
  <si>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</si>
  <si>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</si>
  <si>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</si>
  <si>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</si>
  <si>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</si>
  <si>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</si>
  <si>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</si>
  <si>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</si>
  <si>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</si>
  <si>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</si>
  <si>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</si>
  <si>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</si>
  <si>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</si>
  <si>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</si>
  <si>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</si>
  <si>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</si>
  <si>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</si>
  <si>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</si>
  <si>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</si>
  <si>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</si>
  <si>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</si>
  <si>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</si>
  <si>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</si>
  <si>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</si>
  <si>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</si>
  <si>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</si>
  <si>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</si>
  <si>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</si>
  <si>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</si>
  <si>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</si>
  <si>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</si>
  <si>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</si>
  <si>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</si>
  <si>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</si>
  <si>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</si>
  <si>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</si>
  <si>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</si>
  <si>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</si>
  <si>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</si>
  <si>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</si>
  <si>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</si>
  <si>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</si>
  <si>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</si>
  <si>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</si>
  <si>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</si>
  <si>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</si>
  <si>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</si>
  <si>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</si>
  <si>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</si>
  <si>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</si>
  <si>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</si>
  <si>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</si>
  <si>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</si>
  <si>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</si>
  <si>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</si>
  <si>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</si>
  <si>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</si>
  <si>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</si>
  <si>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</si>
  <si>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</si>
  <si>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</si>
  <si>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</si>
  <si>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</si>
  <si>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</si>
  <si>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</si>
  <si>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</si>
  <si>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</si>
  <si>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</si>
  <si>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</si>
  <si>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</si>
  <si>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</si>
  <si>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</si>
  <si>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</si>
  <si>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</si>
  <si>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</si>
  <si>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</si>
  <si>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</si>
  <si>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</si>
  <si>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</si>
  <si>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</si>
  <si>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</si>
  <si>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</si>
  <si>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</si>
  <si>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</si>
  <si>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</si>
  <si>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</si>
  <si>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</si>
  <si>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</si>
  <si>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</si>
  <si>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</si>
  <si>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</si>
  <si>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</si>
  <si>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</si>
  <si>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</si>
  <si>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</si>
  <si>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</si>
  <si>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</si>
  <si>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</si>
  <si>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</si>
  <si>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</si>
  <si>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</si>
  <si>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</si>
  <si>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</si>
  <si>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</si>
  <si>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</si>
  <si>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</si>
  <si>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</si>
  <si>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</si>
  <si>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</si>
  <si>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</si>
  <si>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</si>
  <si>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</si>
  <si>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</si>
  <si>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</si>
  <si>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</si>
  <si>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</si>
  <si>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</si>
  <si>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</si>
  <si>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</si>
  <si>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</si>
  <si>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</si>
  <si>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</si>
  <si>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</si>
  <si>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</si>
  <si>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</si>
  <si>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</si>
  <si>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</si>
  <si>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</si>
  <si>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</si>
  <si>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</si>
  <si>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</si>
  <si>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</si>
  <si>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</si>
  <si>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</si>
  <si>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</si>
  <si>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</si>
  <si>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</si>
  <si>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</si>
  <si>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</si>
  <si>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</si>
  <si>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</si>
  <si>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</si>
  <si>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</si>
  <si>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</si>
  <si>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</si>
  <si>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</si>
  <si>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</si>
  <si>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</si>
  <si>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</si>
  <si>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</si>
  <si>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</si>
  <si>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</si>
  <si>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</si>
  <si>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</si>
  <si>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</si>
  <si>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</si>
  <si>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</si>
  <si>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</si>
  <si>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</si>
  <si>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</si>
  <si>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</si>
  <si>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</si>
  <si>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</si>
  <si>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</si>
  <si>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</si>
  <si>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</si>
  <si>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</si>
  <si>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</si>
  <si>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</si>
  <si>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</si>
  <si>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</si>
  <si>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</si>
  <si>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</si>
  <si>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</si>
  <si>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</si>
  <si>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</si>
  <si>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</si>
  <si>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</si>
  <si>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</si>
  <si>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</si>
  <si>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</si>
  <si>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</si>
  <si>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</si>
  <si>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</si>
  <si>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</si>
  <si>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</si>
  <si>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</si>
  <si>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</si>
  <si>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</si>
  <si>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</si>
  <si>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</si>
  <si>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</si>
  <si>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</si>
  <si>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</si>
  <si>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</si>
  <si>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</si>
  <si>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</si>
  <si>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</si>
  <si>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</si>
  <si>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</si>
  <si>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</si>
  <si>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</si>
  <si>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</si>
  <si>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</si>
  <si>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</si>
  <si>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</si>
  <si>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</si>
  <si>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</si>
  <si>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</si>
  <si>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</si>
  <si>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</si>
  <si>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</si>
  <si>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</si>
  <si>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</si>
  <si>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</si>
  <si>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</si>
  <si>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</si>
  <si>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</si>
  <si>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</si>
  <si>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</si>
  <si>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</si>
  <si>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</si>
  <si>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</si>
  <si>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</si>
  <si>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</si>
  <si>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</si>
  <si>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</si>
  <si>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</si>
  <si>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</si>
  <si>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</si>
  <si>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</si>
  <si>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</si>
  <si>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</si>
  <si>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</si>
  <si>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</si>
  <si>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</si>
  <si>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</si>
  <si>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</si>
  <si>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</si>
  <si>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</si>
  <si>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</si>
  <si>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</si>
  <si>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</si>
  <si>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</si>
  <si>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</si>
  <si>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</si>
  <si>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</si>
  <si>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</si>
  <si>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</si>
  <si>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</si>
  <si>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</si>
  <si>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</si>
  <si>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</si>
  <si>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</si>
  <si>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</si>
  <si>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</si>
  <si>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</si>
  <si>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</si>
  <si>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</si>
  <si>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</si>
  <si>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</si>
  <si>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</si>
  <si>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</si>
  <si>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</si>
  <si>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</si>
  <si>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</si>
  <si>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</si>
  <si>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</si>
  <si>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</si>
  <si>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</si>
  <si>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</si>
  <si>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</si>
  <si>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</si>
  <si>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</si>
  <si>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</si>
  <si>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</si>
  <si>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</si>
  <si>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</si>
  <si>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</si>
  <si>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</si>
  <si>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</si>
  <si>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</si>
  <si>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</si>
  <si>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</si>
  <si>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</si>
  <si>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</si>
  <si>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</si>
  <si>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</si>
  <si>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</si>
  <si>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</si>
  <si>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</si>
  <si>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</si>
  <si>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</si>
  <si>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</si>
  <si>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</si>
  <si>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</si>
  <si>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</si>
  <si>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</si>
  <si>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</si>
  <si>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</si>
  <si>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</si>
  <si>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</si>
  <si>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</si>
  <si>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</si>
  <si>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</si>
  <si>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</si>
  <si>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</si>
  <si>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</si>
  <si>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</si>
  <si>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</si>
  <si>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</si>
  <si>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</si>
  <si>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</si>
  <si>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</si>
  <si>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</si>
  <si>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</si>
  <si>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</si>
  <si>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</si>
  <si>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</si>
  <si>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</si>
  <si>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</si>
  <si>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</si>
  <si>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</si>
  <si>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</si>
  <si>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</si>
  <si>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</si>
  <si>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</si>
  <si>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</si>
  <si>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</si>
  <si>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</si>
  <si>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</si>
  <si>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</si>
  <si>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</si>
  <si>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</si>
  <si>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</si>
  <si>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</si>
  <si>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</si>
  <si>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</si>
  <si>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</si>
  <si>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</si>
  <si>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</si>
  <si>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</si>
  <si>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</si>
  <si>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</si>
  <si>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</si>
  <si>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</si>
  <si>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</si>
  <si>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</si>
  <si>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</si>
  <si>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</si>
  <si>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</si>
  <si>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</si>
  <si>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</si>
  <si>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</si>
  <si>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</si>
  <si>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</si>
  <si>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</si>
  <si>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</si>
  <si>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</si>
  <si>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</si>
  <si>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</si>
  <si>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</si>
  <si>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</si>
  <si>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</si>
  <si>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</si>
  <si>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</si>
  <si>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</si>
  <si>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</si>
  <si>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</si>
  <si>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</si>
  <si>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</si>
  <si>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</si>
  <si>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</si>
  <si>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</si>
  <si>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</si>
  <si>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</si>
  <si>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</si>
  <si>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</si>
  <si>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</si>
  <si>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</si>
  <si>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</si>
  <si>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</si>
  <si>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</si>
  <si>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</si>
  <si>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</si>
  <si>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</si>
  <si>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</si>
  <si>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</si>
  <si>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</si>
  <si>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</si>
  <si>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</si>
  <si>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</si>
  <si>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</si>
  <si>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</si>
  <si>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</si>
  <si>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</si>
  <si>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</si>
  <si>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</si>
  <si>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</si>
  <si>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</si>
  <si>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</si>
  <si>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</si>
  <si>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</si>
  <si>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</si>
  <si>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</si>
  <si>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</si>
  <si>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</si>
  <si>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</si>
  <si>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</si>
  <si>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</si>
  <si>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</si>
  <si>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</si>
  <si>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</si>
  <si>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</si>
  <si>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</si>
  <si>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</si>
  <si>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</si>
  <si>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</si>
  <si>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</si>
  <si>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</si>
  <si>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</si>
  <si>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</si>
  <si>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</si>
  <si>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</si>
  <si>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</si>
  <si>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</si>
  <si>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</si>
  <si>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</si>
  <si>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</si>
  <si>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</si>
  <si>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</si>
  <si>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</si>
  <si>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</si>
  <si>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</si>
  <si>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</si>
  <si>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</si>
  <si>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</si>
  <si>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</si>
  <si>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</si>
  <si>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</si>
  <si>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</si>
  <si>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</si>
  <si>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</si>
  <si>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</si>
  <si>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</si>
  <si>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</si>
  <si>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</si>
  <si>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</si>
  <si>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</si>
  <si>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</si>
  <si>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</si>
  <si>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</si>
  <si>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</si>
  <si>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</si>
  <si>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</si>
  <si>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</si>
  <si>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</si>
  <si>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</si>
  <si>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</si>
  <si>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</si>
  <si>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</si>
  <si>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</si>
  <si>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</si>
  <si>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</si>
  <si>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</si>
  <si>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</si>
  <si>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</si>
  <si>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</si>
  <si>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</si>
  <si>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</si>
  <si>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</si>
  <si>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</si>
  <si>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</si>
  <si>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</si>
  <si>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</si>
  <si>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</si>
  <si>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</si>
  <si>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</si>
  <si>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</si>
  <si>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</si>
  <si>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</si>
  <si>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</si>
  <si>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</si>
  <si>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</si>
  <si>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</si>
  <si>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</si>
  <si>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</si>
  <si>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</si>
  <si>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</si>
  <si>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</si>
  <si>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</si>
  <si>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</si>
  <si>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</si>
  <si>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</si>
  <si>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</si>
  <si>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</si>
  <si>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</si>
  <si>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</si>
  <si>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</si>
  <si>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</si>
  <si>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</si>
  <si>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</si>
  <si>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</si>
  <si>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</si>
  <si>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</si>
  <si>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</si>
  <si>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</si>
  <si>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</si>
  <si>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</si>
  <si>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</si>
  <si>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</si>
  <si>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</si>
  <si>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</si>
  <si>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</si>
  <si>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</si>
  <si>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</si>
  <si>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</si>
  <si>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</si>
  <si>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</si>
  <si>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</si>
  <si>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</si>
  <si>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</si>
  <si>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</si>
  <si>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</si>
  <si>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</si>
  <si>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</si>
  <si>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</si>
  <si>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</si>
  <si>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</si>
  <si>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</si>
  <si>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</si>
  <si>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</si>
  <si>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</si>
  <si>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</si>
  <si>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</si>
  <si>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</si>
  <si>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</si>
  <si>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</si>
  <si>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</si>
  <si>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</si>
  <si>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</si>
  <si>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</si>
  <si>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</si>
  <si>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</si>
  <si>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</si>
  <si>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</si>
  <si>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</si>
  <si>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</si>
  <si>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</si>
  <si>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</si>
  <si>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</si>
  <si>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</si>
  <si>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</si>
  <si>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</si>
  <si>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</si>
  <si>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</si>
  <si>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</si>
  <si>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</si>
  <si>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</si>
  <si>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</si>
  <si>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</si>
  <si>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</si>
  <si>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</si>
  <si>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</si>
  <si>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</si>
  <si>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</si>
  <si>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</si>
  <si>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</si>
  <si>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</si>
  <si>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</si>
  <si>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</si>
  <si>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</si>
  <si>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</si>
  <si>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</si>
  <si>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</si>
  <si>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</si>
  <si>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</si>
  <si>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</si>
  <si>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</si>
  <si>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</si>
  <si>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</si>
  <si>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</si>
  <si>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</si>
  <si>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</si>
  <si>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</si>
  <si>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</si>
  <si>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</si>
  <si>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</si>
  <si>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</si>
  <si>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</si>
  <si>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</si>
  <si>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</si>
  <si>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</si>
  <si>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</si>
  <si>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</si>
  <si>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</si>
  <si>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</si>
  <si>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</si>
  <si>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</si>
  <si>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</si>
  <si>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</si>
  <si>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</si>
  <si>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</si>
  <si>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</si>
  <si>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</si>
  <si>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</si>
  <si>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</si>
  <si>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</si>
  <si>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</si>
  <si>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</si>
  <si>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</si>
  <si>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</si>
  <si>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</si>
  <si>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</si>
  <si>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</si>
  <si>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</si>
  <si>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</si>
  <si>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</si>
  <si>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</si>
  <si>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</si>
  <si>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</si>
  <si>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</si>
  <si>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</si>
  <si>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</si>
  <si>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</si>
  <si>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</si>
  <si>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</si>
  <si>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</si>
  <si>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</si>
  <si>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</si>
  <si>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</si>
  <si>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</si>
  <si>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</si>
  <si>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</si>
  <si>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</si>
  <si>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</si>
  <si>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</si>
  <si>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</si>
  <si>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</si>
  <si>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</si>
  <si>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</si>
  <si>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</si>
  <si>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</si>
  <si>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</si>
  <si>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</si>
  <si>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</si>
  <si>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</si>
  <si>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</si>
  <si>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</si>
  <si>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</si>
  <si>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</si>
  <si>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</si>
  <si>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</si>
  <si>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</si>
  <si>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</si>
  <si>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</si>
  <si>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</si>
  <si>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</si>
  <si>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</si>
  <si>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</si>
  <si>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</si>
  <si>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</si>
  <si>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</si>
  <si>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</si>
  <si>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</si>
  <si>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</si>
  <si>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</si>
  <si>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</si>
  <si>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</si>
  <si>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</si>
  <si>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</si>
  <si>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</si>
  <si>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</si>
  <si>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</si>
  <si>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</si>
  <si>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</si>
  <si>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</si>
  <si>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</si>
  <si>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</si>
  <si>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</si>
  <si>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</si>
  <si>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</si>
  <si>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</si>
  <si>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</si>
  <si>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</si>
  <si>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</si>
  <si>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</si>
  <si>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</si>
  <si>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</si>
  <si>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</si>
  <si>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</si>
  <si>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</si>
  <si>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</si>
  <si>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</si>
  <si>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</si>
  <si>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</si>
  <si>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</si>
  <si>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</si>
  <si>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</si>
  <si>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</si>
  <si>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</si>
  <si>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</si>
  <si>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</si>
  <si>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</si>
  <si>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</si>
  <si>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</si>
  <si>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</si>
  <si>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</si>
  <si>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</si>
  <si>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</si>
  <si>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</si>
  <si>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</si>
  <si>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</si>
  <si>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</si>
  <si>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</si>
  <si>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</si>
  <si>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</si>
  <si>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</si>
  <si>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</si>
  <si>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</si>
  <si>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</si>
  <si>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</si>
  <si>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</si>
  <si>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</si>
  <si>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</si>
  <si>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</si>
  <si>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</si>
  <si>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</si>
  <si>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</si>
  <si>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</si>
  <si>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</si>
  <si>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</si>
  <si>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</si>
  <si>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</si>
  <si>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</si>
  <si>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</si>
  <si>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</si>
  <si>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</si>
  <si>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</si>
  <si>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</si>
  <si>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</si>
  <si>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</si>
  <si>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</si>
  <si>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</si>
  <si>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</si>
  <si>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</si>
  <si>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</si>
  <si>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</si>
  <si>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</si>
  <si>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</si>
  <si>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</si>
  <si>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</si>
  <si>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</si>
  <si>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</si>
  <si>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</si>
  <si>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</si>
  <si>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</si>
  <si>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</si>
  <si>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</si>
  <si>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</si>
  <si>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</si>
  <si>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</si>
  <si>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</si>
  <si>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</si>
  <si>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</si>
  <si>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</si>
  <si>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</si>
  <si>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</si>
  <si>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</si>
  <si>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</si>
  <si>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</si>
  <si>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</si>
  <si>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</si>
  <si>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</si>
  <si>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</si>
  <si>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</si>
  <si>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</si>
  <si>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</si>
  <si>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</si>
  <si>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</si>
  <si>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</si>
  <si>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</si>
  <si>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</si>
  <si>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</si>
  <si>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</si>
  <si>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</si>
  <si>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</si>
  <si>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</si>
  <si>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</si>
  <si>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</si>
  <si>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</si>
  <si>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</si>
  <si>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</si>
  <si>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</si>
  <si>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</si>
  <si>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</si>
  <si>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</si>
  <si>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</si>
  <si>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</si>
  <si>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</si>
  <si>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</si>
  <si>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</si>
  <si>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</si>
  <si>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</si>
  <si>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</si>
  <si>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</si>
  <si>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</si>
  <si>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</si>
  <si>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</si>
  <si>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</si>
  <si>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</si>
  <si>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</si>
  <si>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</si>
  <si>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</si>
  <si>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</si>
  <si>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</si>
  <si>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</si>
  <si>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</si>
  <si>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</si>
  <si>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</si>
  <si>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</si>
  <si>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</si>
  <si>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</si>
  <si>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</si>
  <si>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</si>
  <si>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</si>
  <si>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</si>
  <si>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</si>
  <si>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</si>
  <si>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</si>
  <si>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</si>
  <si>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</si>
  <si>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</si>
  <si>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</si>
  <si>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</si>
  <si>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</si>
  <si>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</si>
  <si>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</si>
  <si>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</si>
  <si>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</si>
  <si>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</si>
  <si>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</si>
  <si>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</si>
  <si>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</si>
  <si>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</si>
  <si>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</si>
  <si>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</si>
  <si>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</si>
  <si>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</si>
  <si>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</si>
  <si>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</si>
  <si>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</si>
  <si>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</si>
  <si>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</si>
  <si>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</si>
  <si>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</si>
  <si>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</si>
  <si>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</si>
  <si>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</si>
  <si>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</si>
  <si>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</si>
  <si>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</si>
  <si>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</si>
  <si>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</si>
  <si>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</si>
  <si>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</si>
  <si>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</si>
  <si>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</si>
  <si>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</si>
  <si>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</si>
  <si>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</si>
  <si>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</si>
  <si>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</si>
  <si>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</si>
  <si>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</si>
  <si>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</si>
  <si>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</si>
  <si>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</si>
  <si>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</si>
  <si>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</si>
  <si>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</si>
  <si>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</si>
  <si>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</si>
  <si>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</si>
  <si>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</si>
  <si>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</si>
  <si>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</si>
  <si>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</si>
  <si>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</si>
  <si>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</si>
  <si>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</si>
  <si>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</si>
  <si>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</si>
  <si>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</si>
  <si>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</si>
  <si>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</si>
  <si>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</si>
  <si>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</si>
  <si>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</si>
  <si>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</si>
  <si>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</si>
  <si>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</si>
  <si>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</si>
  <si>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</si>
  <si>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</si>
  <si>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</si>
  <si>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</si>
  <si>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</si>
  <si>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</si>
  <si>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</si>
  <si>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</si>
  <si>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</si>
  <si>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</si>
  <si>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</si>
  <si>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</si>
  <si>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</si>
  <si>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</si>
  <si>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</si>
  <si>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</si>
  <si>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</si>
  <si>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</si>
  <si>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</si>
  <si>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</si>
  <si>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</si>
  <si>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</si>
  <si>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</si>
  <si>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</si>
  <si>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</si>
  <si>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</si>
  <si>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</si>
  <si>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</si>
  <si>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</si>
  <si>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</si>
  <si>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</si>
  <si>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</si>
  <si>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</si>
  <si>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</si>
  <si>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</si>
  <si>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</si>
  <si>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</si>
  <si>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</si>
  <si>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</si>
  <si>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</si>
  <si>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</si>
  <si>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</si>
  <si>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</si>
  <si>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</si>
  <si>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</si>
  <si>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</si>
  <si>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</si>
  <si>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</si>
  <si>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</si>
  <si>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</si>
  <si>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</si>
  <si>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</si>
  <si>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</si>
  <si>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</si>
  <si>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</si>
  <si>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</si>
  <si>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</si>
  <si>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</si>
  <si>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</si>
  <si>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</si>
  <si>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</si>
  <si>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</si>
  <si>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</si>
  <si>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</si>
  <si>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</si>
  <si>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</si>
  <si>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</si>
  <si>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</si>
  <si>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</si>
  <si>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</si>
  <si>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</si>
  <si>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</si>
  <si>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</si>
  <si>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</si>
  <si>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</si>
  <si>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</si>
  <si>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</si>
  <si>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</si>
  <si>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</si>
  <si>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</si>
  <si>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</si>
  <si>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</si>
  <si>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</si>
  <si>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</si>
  <si>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</si>
  <si>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</si>
  <si>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</si>
  <si>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</si>
  <si>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</si>
  <si>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</si>
  <si>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</si>
  <si>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</si>
  <si>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</si>
  <si>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</si>
  <si>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</si>
  <si>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</si>
  <si>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</si>
  <si>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</si>
  <si>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</si>
  <si>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</si>
  <si>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</si>
  <si>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</si>
  <si>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</si>
  <si>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</si>
  <si>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</si>
  <si>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</si>
  <si>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</si>
  <si>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</si>
  <si>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</si>
  <si>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</si>
  <si>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</si>
  <si>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</si>
  <si>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</si>
  <si>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</si>
  <si>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</si>
  <si>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</si>
  <si>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</si>
  <si>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</si>
  <si>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</si>
  <si>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</si>
  <si>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</si>
  <si>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</si>
  <si>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</si>
  <si>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</si>
  <si>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</si>
  <si>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</si>
  <si>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</si>
  <si>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</si>
  <si>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</si>
  <si>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</si>
  <si>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</si>
  <si>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</si>
  <si>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</si>
  <si>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</si>
  <si>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</si>
  <si>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</si>
  <si>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</si>
  <si>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</si>
  <si>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</si>
  <si>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</si>
  <si>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</si>
  <si>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</si>
  <si>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</si>
  <si>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</si>
  <si>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</si>
  <si>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</si>
  <si>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</si>
  <si>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</si>
  <si>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</si>
  <si>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</si>
  <si>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</si>
  <si>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</si>
  <si>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</si>
  <si>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</si>
  <si>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</si>
  <si>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</si>
  <si>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</si>
  <si>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</si>
  <si>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</si>
  <si>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</si>
  <si>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</si>
  <si>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</si>
  <si>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</si>
  <si>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</si>
  <si>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</si>
  <si>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</si>
  <si>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</si>
  <si>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</si>
  <si>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</si>
  <si>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</si>
  <si>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</si>
  <si>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</si>
  <si>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</si>
  <si>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</si>
  <si>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</si>
  <si>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</si>
  <si>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</si>
  <si>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</si>
  <si>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</si>
  <si>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</si>
  <si>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</si>
  <si>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</si>
  <si>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</si>
  <si>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</si>
  <si>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</si>
  <si>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</si>
  <si>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</si>
  <si>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</si>
  <si>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</si>
  <si>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</si>
  <si>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</si>
  <si>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</si>
  <si>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</si>
  <si>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</si>
  <si>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</si>
  <si>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</si>
  <si>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</si>
  <si>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</si>
  <si>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</si>
  <si>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</si>
  <si>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</si>
  <si>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</si>
  <si>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</si>
  <si>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</si>
  <si>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</si>
  <si>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</si>
  <si>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</si>
  <si>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</si>
  <si>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</si>
  <si>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</si>
  <si>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</si>
  <si>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</si>
  <si>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</si>
  <si>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</si>
  <si>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</si>
  <si>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</si>
  <si>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</si>
  <si>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</si>
  <si>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</si>
  <si>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</si>
  <si>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</si>
  <si>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</si>
  <si>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</si>
  <si>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</si>
  <si>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</si>
  <si>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</si>
  <si>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</si>
  <si>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</si>
  <si>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</si>
  <si>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</si>
  <si>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</si>
  <si>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</si>
  <si>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</si>
  <si>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</si>
  <si>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</si>
  <si>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</si>
  <si>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</si>
  <si>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</si>
  <si>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</si>
  <si>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</si>
  <si>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</si>
  <si>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</si>
  <si>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</si>
  <si>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</si>
  <si>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</si>
  <si>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</si>
  <si>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</si>
  <si>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</si>
  <si>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</si>
  <si>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</si>
  <si>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</si>
  <si>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</si>
  <si>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</si>
  <si>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</si>
  <si>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</si>
  <si>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</si>
  <si>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</si>
  <si>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</si>
  <si>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</si>
  <si>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</si>
  <si>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</si>
  <si>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</si>
  <si>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</si>
  <si>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</si>
  <si>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</si>
  <si>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</si>
  <si>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</si>
  <si>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</si>
  <si>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</si>
  <si>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</si>
  <si>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</si>
  <si>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</si>
  <si>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</si>
  <si>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</si>
  <si>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</si>
  <si>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</si>
  <si>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</si>
  <si>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</si>
  <si>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</si>
  <si>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</si>
  <si>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</si>
  <si>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</si>
  <si>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</si>
  <si>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</si>
  <si>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</si>
  <si>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</si>
  <si>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</si>
  <si>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</si>
  <si>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</si>
  <si>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</si>
  <si>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</si>
  <si>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</si>
  <si>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</si>
  <si>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</si>
  <si>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</si>
  <si>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</si>
  <si>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</si>
  <si>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</si>
  <si>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</si>
  <si>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</si>
  <si>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</si>
  <si>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</si>
  <si>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</si>
  <si>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</si>
  <si>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</si>
  <si>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</si>
  <si>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</si>
  <si>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</si>
  <si>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</si>
  <si>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</si>
  <si>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</si>
  <si>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</si>
  <si>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</si>
  <si>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</si>
  <si>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</si>
  <si>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</si>
  <si>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</si>
  <si>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</si>
  <si>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</si>
  <si>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</si>
  <si>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</si>
  <si>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</si>
  <si>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</si>
  <si>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</si>
  <si>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</si>
  <si>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</si>
  <si>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</si>
  <si>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</si>
  <si>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</si>
  <si>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</si>
  <si>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</si>
  <si>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</si>
  <si>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</si>
  <si>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</si>
  <si>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</si>
  <si>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</si>
  <si>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</si>
  <si>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</si>
  <si>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</si>
  <si>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</si>
  <si>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</si>
  <si>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</si>
  <si>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</si>
  <si>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</si>
  <si>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</si>
  <si>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</si>
  <si>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</si>
  <si>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</si>
  <si>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</si>
  <si>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</si>
  <si>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</si>
  <si>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</si>
  <si>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</si>
  <si>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</si>
  <si>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</si>
  <si>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</si>
  <si>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</si>
  <si>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</si>
  <si>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</si>
  <si>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</si>
  <si>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</si>
  <si>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</si>
  <si>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</si>
  <si>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</si>
  <si>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</si>
  <si>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</si>
  <si>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</si>
  <si>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</si>
  <si>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</si>
  <si>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</si>
  <si>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</si>
  <si>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</si>
  <si>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</si>
  <si>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</si>
  <si>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</si>
  <si>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</si>
  <si>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</si>
  <si>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</si>
  <si>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</si>
  <si>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</si>
  <si>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</si>
  <si>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</si>
  <si>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</si>
  <si>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</si>
  <si>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</si>
  <si>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</si>
  <si>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</si>
  <si>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</si>
  <si>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</si>
  <si>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</si>
  <si>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</si>
  <si>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</si>
  <si>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</si>
  <si>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</si>
  <si>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</si>
  <si>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</si>
  <si>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</si>
  <si>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</si>
  <si>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</si>
  <si>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</si>
  <si>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</si>
  <si>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</si>
  <si>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</si>
  <si>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</si>
  <si>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</si>
  <si>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</si>
  <si>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</si>
  <si>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</si>
  <si>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</si>
  <si>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</si>
  <si>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</si>
  <si>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</si>
  <si>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</si>
  <si>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</si>
  <si>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</si>
  <si>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</si>
  <si>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</si>
  <si>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</si>
  <si>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</si>
  <si>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</si>
  <si>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</si>
  <si>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</si>
  <si>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</si>
  <si>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</si>
  <si>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</si>
  <si>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</si>
  <si>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</si>
  <si>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</si>
  <si>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</si>
  <si>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</si>
  <si>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</si>
  <si>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</si>
  <si>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</si>
  <si>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</si>
  <si>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</si>
  <si>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</si>
  <si>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</si>
  <si>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</si>
  <si>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</si>
  <si>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</si>
  <si>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</si>
  <si>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</si>
  <si>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</si>
  <si>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</si>
  <si>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</si>
  <si>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</si>
  <si>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</si>
  <si>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</si>
  <si>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</si>
  <si>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</si>
  <si>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</si>
  <si>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</si>
  <si>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</si>
  <si>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</si>
  <si>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</si>
  <si>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</si>
  <si>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</si>
  <si>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</si>
  <si>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</si>
  <si>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</si>
  <si>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</si>
  <si>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</si>
  <si>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</si>
  <si>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</si>
  <si>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</si>
  <si>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</si>
  <si>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</si>
  <si>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</si>
  <si>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</si>
  <si>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</si>
  <si>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</si>
  <si>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</si>
  <si>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</si>
  <si>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</si>
  <si>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</si>
  <si>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</si>
  <si>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</si>
  <si>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</si>
  <si>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</si>
  <si>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</si>
  <si>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</si>
  <si>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</si>
  <si>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</si>
  <si>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</si>
  <si>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</si>
  <si>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</si>
  <si>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</si>
  <si>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</si>
  <si>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</si>
  <si>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</si>
  <si>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</si>
  <si>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</si>
  <si>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</si>
  <si>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</si>
  <si>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</si>
  <si>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</si>
  <si>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</si>
  <si>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</si>
  <si>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</si>
  <si>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</si>
  <si>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</si>
  <si>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</si>
  <si>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</si>
  <si>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</si>
  <si>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</si>
  <si>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</si>
  <si>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</si>
  <si>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</si>
  <si>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</si>
  <si>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</si>
  <si>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</si>
  <si>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</si>
  <si>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</si>
  <si>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</si>
  <si>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</si>
  <si>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</si>
  <si>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</si>
  <si>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</si>
  <si>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</si>
  <si>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</si>
  <si>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</si>
  <si>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</si>
  <si>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</si>
  <si>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</si>
  <si>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</si>
  <si>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</si>
  <si>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</si>
  <si>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</si>
  <si>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</si>
  <si>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</si>
  <si>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</si>
  <si>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</si>
  <si>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</si>
  <si>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</si>
  <si>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</si>
  <si>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</si>
  <si>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</si>
  <si>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</si>
  <si>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</si>
  <si>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</si>
  <si>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</si>
  <si>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</si>
  <si>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</si>
  <si>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</si>
  <si>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</si>
  <si>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</si>
  <si>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</si>
  <si>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</si>
  <si>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</si>
  <si>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</si>
  <si>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</si>
  <si>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</si>
  <si>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</si>
  <si>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</si>
  <si>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</si>
  <si>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</si>
  <si>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</si>
  <si>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</si>
  <si>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</si>
  <si>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</si>
  <si>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</si>
  <si>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</si>
  <si>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</si>
  <si>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</si>
  <si>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</si>
  <si>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</si>
  <si>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</si>
  <si>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</si>
  <si>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</si>
  <si>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</si>
  <si>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</si>
  <si>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</si>
  <si>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</si>
  <si>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</si>
  <si>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</si>
  <si>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</si>
  <si>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</si>
  <si>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</si>
  <si>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</si>
  <si>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</si>
  <si>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</si>
  <si>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</si>
  <si>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</si>
  <si>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</si>
  <si>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</si>
  <si>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</si>
  <si>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</si>
  <si>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</si>
  <si>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</si>
  <si>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</si>
  <si>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</si>
  <si>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</si>
  <si>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</si>
  <si>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</si>
  <si>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</si>
  <si>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</si>
  <si>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</si>
  <si>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</si>
  <si>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</si>
  <si>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</si>
  <si>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</si>
  <si>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</si>
  <si>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</si>
  <si>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</si>
  <si>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</si>
  <si>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</si>
  <si>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</si>
  <si>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</si>
  <si>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</si>
  <si>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</si>
  <si>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</si>
  <si>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</si>
  <si>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</si>
  <si>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</si>
  <si>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</si>
  <si>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</si>
  <si>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</si>
  <si>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</si>
  <si>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</si>
  <si>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</si>
  <si>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</si>
  <si>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</si>
  <si>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</si>
  <si>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</si>
  <si>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</si>
  <si>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</si>
  <si>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</si>
  <si>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</si>
  <si>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</si>
  <si>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</si>
  <si>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</si>
  <si>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</si>
  <si>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</si>
  <si>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</si>
  <si>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</si>
  <si>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</si>
  <si>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</si>
  <si>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</si>
  <si>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</si>
  <si>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</si>
  <si>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</si>
  <si>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</si>
  <si>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</si>
  <si>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</si>
  <si>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</si>
  <si>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</si>
  <si>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</si>
  <si>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</si>
  <si>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</si>
  <si>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</si>
  <si>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</si>
  <si>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</si>
  <si>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</si>
  <si>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</si>
  <si>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</si>
  <si>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</si>
  <si>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</si>
  <si>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</si>
  <si>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</si>
  <si>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</si>
  <si>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</si>
  <si>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</si>
  <si>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</si>
  <si>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</si>
  <si>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</si>
  <si>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</si>
  <si>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</si>
  <si>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</si>
  <si>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</si>
  <si>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</si>
  <si>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</si>
  <si>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</si>
  <si>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</si>
  <si>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</si>
  <si>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</si>
  <si>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</si>
  <si>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</si>
  <si>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</si>
  <si>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</si>
  <si>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</si>
  <si>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</si>
  <si>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</si>
  <si>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</si>
  <si>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</si>
  <si>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</si>
  <si>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</si>
  <si>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</si>
  <si>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</si>
  <si>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</si>
  <si>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</si>
  <si>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</si>
  <si>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</si>
  <si>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</si>
  <si>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</si>
  <si>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</si>
  <si>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</si>
  <si>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</si>
  <si>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</si>
  <si>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</si>
  <si>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</si>
  <si>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</si>
  <si>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</si>
  <si>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</si>
  <si>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</si>
  <si>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</si>
  <si>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</si>
  <si>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</si>
  <si>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</si>
  <si>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</si>
  <si>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</si>
  <si>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</si>
  <si>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</si>
  <si>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</si>
  <si>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</si>
  <si>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</si>
  <si>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</si>
  <si>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</si>
  <si>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</si>
  <si>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</si>
  <si>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</si>
  <si>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</si>
  <si>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</si>
  <si>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</si>
  <si>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</si>
  <si>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</si>
  <si>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</si>
  <si>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</si>
  <si>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</si>
  <si>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</si>
  <si>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</si>
  <si>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</si>
  <si>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</si>
  <si>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</si>
  <si>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</si>
  <si>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</si>
  <si>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</si>
  <si>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</si>
  <si>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</si>
  <si>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</si>
  <si>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</si>
  <si>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</si>
  <si>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</si>
  <si>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</si>
  <si>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</si>
  <si>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</si>
  <si>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</si>
  <si>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</si>
  <si>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</si>
  <si>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</si>
  <si>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</si>
  <si>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</si>
  <si>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</si>
  <si>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</si>
  <si>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</si>
  <si>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</si>
  <si>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</si>
  <si>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</si>
  <si>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</si>
  <si>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</si>
  <si>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</si>
  <si>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</si>
  <si>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</si>
  <si>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</si>
  <si>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</si>
  <si>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</si>
  <si>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</si>
  <si>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</si>
  <si>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</si>
  <si>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</si>
  <si>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</si>
  <si>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</si>
  <si>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</si>
  <si>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</si>
  <si>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</si>
  <si>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</si>
  <si>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</si>
  <si>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</si>
  <si>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</si>
  <si>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</si>
  <si>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</si>
  <si>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</si>
  <si>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</si>
  <si>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</si>
  <si>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</si>
  <si>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</si>
  <si>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</si>
  <si>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</si>
  <si>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</si>
  <si>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</si>
  <si>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</si>
  <si>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</si>
  <si>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</si>
  <si>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</si>
  <si>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</si>
  <si>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</si>
  <si>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</si>
  <si>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</si>
  <si>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</si>
  <si>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</si>
  <si>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</si>
  <si>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</si>
  <si>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</si>
  <si>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</si>
  <si>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</si>
  <si>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</si>
  <si>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</si>
  <si>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</si>
  <si>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</si>
  <si>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</si>
  <si>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</si>
  <si>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</si>
  <si>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</si>
  <si>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</si>
  <si>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</si>
  <si>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</si>
  <si>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</si>
  <si>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</si>
  <si>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</si>
  <si>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</si>
  <si>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</si>
  <si>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</si>
  <si>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</si>
  <si>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</si>
  <si>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</si>
  <si>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</si>
  <si>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</si>
  <si>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</si>
  <si>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</si>
  <si>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</si>
  <si>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</si>
  <si>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</si>
  <si>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</si>
  <si>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</si>
  <si>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</si>
  <si>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</si>
  <si>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</si>
  <si>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</si>
  <si>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</si>
  <si>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</si>
  <si>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</si>
  <si>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</si>
  <si>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</si>
  <si>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</si>
  <si>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</si>
  <si>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</si>
  <si>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</si>
  <si>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</si>
  <si>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</si>
  <si>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</si>
  <si>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</si>
  <si>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</si>
  <si>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</si>
  <si>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</si>
  <si>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</si>
  <si>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</si>
  <si>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</si>
  <si>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</si>
  <si>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</si>
  <si>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</si>
  <si>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</si>
  <si>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</si>
  <si>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</si>
  <si>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</si>
  <si>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</si>
  <si>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</si>
  <si>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</si>
  <si>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</si>
  <si>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</si>
  <si>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</si>
  <si>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</si>
  <si>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</si>
  <si>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</si>
  <si>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</si>
  <si>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</si>
  <si>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</si>
  <si>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</si>
  <si>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</si>
  <si>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</si>
  <si>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</si>
  <si>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</si>
  <si>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</si>
  <si>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</si>
  <si>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</si>
  <si>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</si>
  <si>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</si>
  <si>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</si>
  <si>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</si>
  <si>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</si>
  <si>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</si>
  <si>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</si>
  <si>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</si>
  <si>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</si>
  <si>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</si>
  <si>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</si>
  <si>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</si>
  <si>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</si>
  <si>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</si>
  <si>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</si>
  <si>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</si>
  <si>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</si>
  <si>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</si>
  <si>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</si>
  <si>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</si>
  <si>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</si>
  <si>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</si>
  <si>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</si>
  <si>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</si>
  <si>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</si>
  <si>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</si>
  <si>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</si>
  <si>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</si>
  <si>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</si>
  <si>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</si>
  <si>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</si>
  <si>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</si>
  <si>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</si>
  <si>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</si>
  <si>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</si>
  <si>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</si>
  <si>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</si>
  <si>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</si>
  <si>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</si>
  <si>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</si>
  <si>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</si>
  <si>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</si>
  <si>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</si>
  <si>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</si>
  <si>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</si>
  <si>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</si>
  <si>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</si>
  <si>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</si>
  <si>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</si>
  <si>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</si>
  <si>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</si>
  <si>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</si>
  <si>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</si>
  <si>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</si>
  <si>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</si>
  <si>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</si>
  <si>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</si>
  <si>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</si>
  <si>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</si>
  <si>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</si>
  <si>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</si>
  <si>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</si>
  <si>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</si>
  <si>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</si>
  <si>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</si>
  <si>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</si>
  <si>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</si>
  <si>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</si>
  <si>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</si>
  <si>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</si>
  <si>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</si>
  <si>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</si>
  <si>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</si>
  <si>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</si>
  <si>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</si>
  <si>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</si>
  <si>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</si>
  <si>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</si>
  <si>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</si>
  <si>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</si>
  <si>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</si>
  <si>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</si>
  <si>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</si>
  <si>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</si>
  <si>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</si>
  <si>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</si>
  <si>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</si>
  <si>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</si>
  <si>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</si>
  <si>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</si>
  <si>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</si>
  <si>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</si>
  <si>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</si>
  <si>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</si>
  <si>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</si>
  <si>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</si>
  <si>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</si>
  <si>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</si>
  <si>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</si>
  <si>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</si>
  <si>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</si>
  <si>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</si>
  <si>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</si>
  <si>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</si>
  <si>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</si>
  <si>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</si>
  <si>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</si>
  <si>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</si>
  <si>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</si>
  <si>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</si>
  <si>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</si>
  <si>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</si>
  <si>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</si>
  <si>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</si>
  <si>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</si>
  <si>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</si>
  <si>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</si>
  <si>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</si>
  <si>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</si>
  <si>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</si>
  <si>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</si>
  <si>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</si>
  <si>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</si>
  <si>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</si>
  <si>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</si>
  <si>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</si>
  <si>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</si>
  <si>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</si>
  <si>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</si>
  <si>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</si>
  <si>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</si>
  <si>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</si>
  <si>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</si>
  <si>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</si>
  <si>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</si>
  <si>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</si>
  <si>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</si>
  <si>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</si>
  <si>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</si>
  <si>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</si>
  <si>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</si>
  <si>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</si>
  <si>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</si>
  <si>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</si>
  <si>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</si>
  <si>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</si>
  <si>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</si>
  <si>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</si>
  <si>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</si>
  <si>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</si>
  <si>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</si>
  <si>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</si>
  <si>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</si>
  <si>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</si>
  <si>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</si>
  <si>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</si>
  <si>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</si>
  <si>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</si>
  <si>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</si>
  <si>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</si>
  <si>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</si>
  <si>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</si>
  <si>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</si>
  <si>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</si>
  <si>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</si>
  <si>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</si>
  <si>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</si>
  <si>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</si>
  <si>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</si>
  <si>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</si>
  <si>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</si>
  <si>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</si>
  <si>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</si>
  <si>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</si>
  <si>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</si>
  <si>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</si>
  <si>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</si>
  <si>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</si>
  <si>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</si>
  <si>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</si>
  <si>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</si>
  <si>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</si>
  <si>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</si>
  <si>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</si>
  <si>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</si>
  <si>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</si>
  <si>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</si>
  <si>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</si>
  <si>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</si>
  <si>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</si>
  <si>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</si>
  <si>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</si>
  <si>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</si>
  <si>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</si>
  <si>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</si>
  <si>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</si>
  <si>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</si>
  <si>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</si>
  <si>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</si>
  <si>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</si>
  <si>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</si>
  <si>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</si>
  <si>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</si>
  <si>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</si>
  <si>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</si>
  <si>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</si>
  <si>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</si>
  <si>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</si>
  <si>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</si>
  <si>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</si>
  <si>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</si>
  <si>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</si>
  <si>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</si>
  <si>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</si>
  <si>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</si>
  <si>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</si>
  <si>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</si>
  <si>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</si>
  <si>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</si>
  <si>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</si>
  <si>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</si>
  <si>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</si>
  <si>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</si>
  <si>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</si>
  <si>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</si>
  <si>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</si>
  <si>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</si>
  <si>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</si>
  <si>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</si>
  <si>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</si>
  <si>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</si>
  <si>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</si>
  <si>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</si>
  <si>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</si>
  <si>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</si>
  <si>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</si>
  <si>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</si>
  <si>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</si>
  <si>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</si>
  <si>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</si>
  <si>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</si>
  <si>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</si>
  <si>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</si>
  <si>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</si>
  <si>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</si>
  <si>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</si>
  <si>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</si>
  <si>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</si>
  <si>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</si>
  <si>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</si>
  <si>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</si>
  <si>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</si>
  <si>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</si>
  <si>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</si>
  <si>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</si>
  <si>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</si>
  <si>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</si>
  <si>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</si>
  <si>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</si>
  <si>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</si>
  <si>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</si>
  <si>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</si>
  <si>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</si>
  <si>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</si>
  <si>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</si>
  <si>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</si>
  <si>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</si>
  <si>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</si>
  <si>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</si>
  <si>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</si>
  <si>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</si>
  <si>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</si>
  <si>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</si>
  <si>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</si>
  <si>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</si>
  <si>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</si>
  <si>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</si>
  <si>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</si>
  <si>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</si>
  <si>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</si>
  <si>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</si>
  <si>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</si>
  <si>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</si>
  <si>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</si>
  <si>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</si>
  <si>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</si>
  <si>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</si>
  <si>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</si>
  <si>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</si>
  <si>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</si>
  <si>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</si>
  <si>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</si>
  <si>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</si>
  <si>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</si>
  <si>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</si>
  <si>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</si>
  <si>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</si>
  <si>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</si>
  <si>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</si>
  <si>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</si>
  <si>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</si>
  <si>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</si>
  <si>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</si>
  <si>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</si>
  <si>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</si>
  <si>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</si>
  <si>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</si>
  <si>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</si>
  <si>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</si>
  <si>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</si>
  <si>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</si>
  <si>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</si>
  <si>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</si>
  <si>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</si>
  <si>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</si>
  <si>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</si>
  <si>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</si>
  <si>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</si>
  <si>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</si>
  <si>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</si>
  <si>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</si>
  <si>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</si>
  <si>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</si>
  <si>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</si>
  <si>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</si>
  <si>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</si>
  <si>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</si>
  <si>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</si>
  <si>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</si>
  <si>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</si>
  <si>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</si>
  <si>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</si>
  <si>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</si>
  <si>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</si>
  <si>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</si>
  <si>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</si>
  <si>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</si>
  <si>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</si>
  <si>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</si>
  <si>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</si>
  <si>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</si>
  <si>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</si>
  <si>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</si>
  <si>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</si>
  <si>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</si>
  <si>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</si>
  <si>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</si>
  <si>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</si>
  <si>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</si>
  <si>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</si>
  <si>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</si>
  <si>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</si>
  <si>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</si>
  <si>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</si>
  <si>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</si>
  <si>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</si>
  <si>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</si>
  <si>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</si>
  <si>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</si>
  <si>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</si>
  <si>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</si>
  <si>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</si>
  <si>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</si>
  <si>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</si>
  <si>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</si>
  <si>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</si>
  <si>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</si>
  <si>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</si>
  <si>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</si>
  <si>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</si>
  <si>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</si>
  <si>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</si>
  <si>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</si>
  <si>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</si>
  <si>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</si>
  <si>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</si>
  <si>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</si>
  <si>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</si>
  <si>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</si>
  <si>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</si>
  <si>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</si>
  <si>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</si>
  <si>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</si>
  <si>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</si>
  <si>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</si>
  <si>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</si>
  <si>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</si>
  <si>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</si>
  <si>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</si>
  <si>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</si>
  <si>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</si>
  <si>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</si>
  <si>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</si>
  <si>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</si>
  <si>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</si>
  <si>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</si>
  <si>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</si>
  <si>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</si>
  <si>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</si>
  <si>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</si>
  <si>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</si>
  <si>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</si>
  <si>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</si>
  <si>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</si>
  <si>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</si>
  <si>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</si>
  <si>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</si>
  <si>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</si>
  <si>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</si>
  <si>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</si>
  <si>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</si>
  <si>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</si>
  <si>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</si>
  <si>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</si>
  <si>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</si>
  <si>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</si>
  <si>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</si>
  <si>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</si>
  <si>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</si>
  <si>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</si>
  <si>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</si>
  <si>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</si>
  <si>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</si>
  <si>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</si>
  <si>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</si>
  <si>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</si>
  <si>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</si>
  <si>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</si>
  <si>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</si>
  <si>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</si>
  <si>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</si>
  <si>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</si>
  <si>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</si>
  <si>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</si>
  <si>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</si>
  <si>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</si>
  <si>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</si>
  <si>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</si>
  <si>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</si>
  <si>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</si>
  <si>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</si>
  <si>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</si>
  <si>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</si>
  <si>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</si>
  <si>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</si>
  <si>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</si>
  <si>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</si>
  <si>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</si>
  <si>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</si>
  <si>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</si>
  <si>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</si>
  <si>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</si>
  <si>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</si>
  <si>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</si>
  <si>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</si>
  <si>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</si>
  <si>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</si>
  <si>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</si>
  <si>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</si>
  <si>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</si>
  <si>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</si>
  <si>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</si>
  <si>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</si>
  <si>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</si>
  <si>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</si>
  <si>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</si>
  <si>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</si>
  <si>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</si>
  <si>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</si>
  <si>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</si>
  <si>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</si>
  <si>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</si>
  <si>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</si>
  <si>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</si>
  <si>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</si>
  <si>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</si>
  <si>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</si>
  <si>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</si>
  <si>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</si>
  <si>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</si>
  <si>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</si>
  <si>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</si>
  <si>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</si>
  <si>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</si>
  <si>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</si>
  <si>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</si>
  <si>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</si>
  <si>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</si>
  <si>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</si>
  <si>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</si>
  <si>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</si>
  <si>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</si>
  <si>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</si>
  <si>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</si>
  <si>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</si>
  <si>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</si>
  <si>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</si>
  <si>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</si>
  <si>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</si>
  <si>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</si>
  <si>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</si>
  <si>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</si>
  <si>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</si>
  <si>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</si>
  <si>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</si>
  <si>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</si>
  <si>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</si>
  <si>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</si>
  <si>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</si>
  <si>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</si>
  <si>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</si>
  <si>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</si>
  <si>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</si>
  <si>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</si>
  <si>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</si>
  <si>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</si>
  <si>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</si>
  <si>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</si>
  <si>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</si>
  <si>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</si>
  <si>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</si>
  <si>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</si>
  <si>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</si>
  <si>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</si>
  <si>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</si>
  <si>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</si>
  <si>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</si>
  <si>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</si>
  <si>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</si>
  <si>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</si>
  <si>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</si>
  <si>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</si>
  <si>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</si>
  <si>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</si>
  <si>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</si>
  <si>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</si>
  <si>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</si>
  <si>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</si>
  <si>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</si>
  <si>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</si>
  <si>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</si>
  <si>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</si>
  <si>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</si>
  <si>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</si>
  <si>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</si>
  <si>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</si>
  <si>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</si>
  <si>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</si>
  <si>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</si>
  <si>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</si>
  <si>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</si>
  <si>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</si>
  <si>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</si>
  <si>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</si>
  <si>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</si>
  <si>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</si>
  <si>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</si>
  <si>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</si>
  <si>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</si>
  <si>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</si>
  <si>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</si>
  <si>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</si>
  <si>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</si>
  <si>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</si>
  <si>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</si>
  <si>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</si>
  <si>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</si>
  <si>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</si>
  <si>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</si>
  <si>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</si>
  <si>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</si>
  <si>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</si>
  <si>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</si>
  <si>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</si>
  <si>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</si>
  <si>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</si>
  <si>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</si>
  <si>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</si>
  <si>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</si>
  <si>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</si>
  <si>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</si>
  <si>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</si>
  <si>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</si>
  <si>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</si>
  <si>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</si>
  <si>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</si>
  <si>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</si>
  <si>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</si>
  <si>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</si>
  <si>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</si>
  <si>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</si>
  <si>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</si>
  <si>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</si>
  <si>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</si>
  <si>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</si>
  <si>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</si>
  <si>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</si>
  <si>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</si>
  <si>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</si>
  <si>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</si>
  <si>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</si>
  <si>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</si>
  <si>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</si>
  <si>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</si>
  <si>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</si>
  <si>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</si>
  <si>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</si>
  <si>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</si>
  <si>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</si>
  <si>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</si>
  <si>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</si>
  <si>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</si>
  <si>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</si>
  <si>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</si>
  <si>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</si>
  <si>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</si>
  <si>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</si>
  <si>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</si>
  <si>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</si>
  <si>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</si>
  <si>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</si>
  <si>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</si>
  <si>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</si>
  <si>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</si>
  <si>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</si>
  <si>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</si>
  <si>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</si>
  <si>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</si>
  <si>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</si>
  <si>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</si>
  <si>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</si>
  <si>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</si>
  <si>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</si>
  <si>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</si>
  <si>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</si>
  <si>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</si>
  <si>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</si>
  <si>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</si>
  <si>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</si>
  <si>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</si>
  <si>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</si>
  <si>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</si>
  <si>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</si>
  <si>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</si>
  <si>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</si>
  <si>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</si>
  <si>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</si>
  <si>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</si>
  <si>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</si>
  <si>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</si>
  <si>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</si>
  <si>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</si>
  <si>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</si>
  <si>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</si>
  <si>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</si>
  <si>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</si>
  <si>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</si>
  <si>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</si>
  <si>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</si>
  <si>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</si>
  <si>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</si>
  <si>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</si>
  <si>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</si>
  <si>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</si>
  <si>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</si>
  <si>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</si>
  <si>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</si>
  <si>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</si>
  <si>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</si>
  <si>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</si>
  <si>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</si>
  <si>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</si>
  <si>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</si>
  <si>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</si>
  <si>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</si>
  <si>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</si>
  <si>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</si>
  <si>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</si>
  <si>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</si>
  <si>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</si>
  <si>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</si>
  <si>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</si>
  <si>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</si>
  <si>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</si>
  <si>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</si>
  <si>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</si>
  <si>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</si>
  <si>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</si>
  <si>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</si>
  <si>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</si>
  <si>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</si>
  <si>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</si>
  <si>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</si>
  <si>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</si>
  <si>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</si>
  <si>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</si>
  <si>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</si>
  <si>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</si>
  <si>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</si>
  <si>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</si>
  <si>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</si>
  <si>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</si>
  <si>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</si>
  <si>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</si>
  <si>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</si>
  <si>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</si>
  <si>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</si>
  <si>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</si>
  <si>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</si>
  <si>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</si>
  <si>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</si>
  <si>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</si>
  <si>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</si>
  <si>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</si>
  <si>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</si>
  <si>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</si>
  <si>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</si>
  <si>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</si>
  <si>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</si>
  <si>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</si>
  <si>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</si>
  <si>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</si>
  <si>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</si>
  <si>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</si>
  <si>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</si>
  <si>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</si>
  <si>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</si>
  <si>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</si>
  <si>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</si>
  <si>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</si>
  <si>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</si>
  <si>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</si>
  <si>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</si>
  <si>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</si>
  <si>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</si>
  <si>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</si>
  <si>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</si>
  <si>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</si>
  <si>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</si>
  <si>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</si>
  <si>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</si>
  <si>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</si>
  <si>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</si>
  <si>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</si>
  <si>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</si>
  <si>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</si>
  <si>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</si>
  <si>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</si>
  <si>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</si>
  <si>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</si>
  <si>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</si>
  <si>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</si>
  <si>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</si>
  <si>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</si>
  <si>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</si>
  <si>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</si>
  <si>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</si>
  <si>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</si>
  <si>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</si>
  <si>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</si>
  <si>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</si>
  <si>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</si>
  <si>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</si>
  <si>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</si>
  <si>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</si>
  <si>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</si>
  <si>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</si>
  <si>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</si>
  <si>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</si>
  <si>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</si>
  <si>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</si>
  <si>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</si>
  <si>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</si>
  <si>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</si>
  <si>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</si>
  <si>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</si>
  <si>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</si>
  <si>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</si>
  <si>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</si>
  <si>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</si>
  <si>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</si>
  <si>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</si>
  <si>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</si>
  <si>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</si>
  <si>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</si>
  <si>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</si>
  <si>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</si>
  <si>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</si>
  <si>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</si>
  <si>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</si>
  <si>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</si>
  <si>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</si>
  <si>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</si>
  <si>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</si>
  <si>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</si>
  <si>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</si>
  <si>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</si>
  <si>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</si>
  <si>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</si>
  <si>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</si>
  <si>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</si>
  <si>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</si>
  <si>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</si>
  <si>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</si>
  <si>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</si>
  <si>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</si>
  <si>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</si>
  <si>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</si>
  <si>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</si>
  <si>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</si>
  <si>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</si>
  <si>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</si>
  <si>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</si>
  <si>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</si>
  <si>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</si>
  <si>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</si>
  <si>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</si>
  <si>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</si>
  <si>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</si>
  <si>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</si>
  <si>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</si>
  <si>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</si>
  <si>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</si>
  <si>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</si>
  <si>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</si>
  <si>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</si>
  <si>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</si>
  <si>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</si>
  <si>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</si>
  <si>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</si>
  <si>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</si>
  <si>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</si>
  <si>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</si>
  <si>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</si>
  <si>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</si>
  <si>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</si>
  <si>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</si>
  <si>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</si>
  <si>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</si>
  <si>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</si>
  <si>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</si>
  <si>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</si>
  <si>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</si>
  <si>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</si>
  <si>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</si>
  <si>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</si>
  <si>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</si>
  <si>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</si>
  <si>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</si>
  <si>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</si>
  <si>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</si>
  <si>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</si>
  <si>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</si>
  <si>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</si>
  <si>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</si>
  <si>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</si>
  <si>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</si>
  <si>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</si>
  <si>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</si>
  <si>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</si>
  <si>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</si>
  <si>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</si>
  <si>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</si>
  <si>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</si>
  <si>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</si>
  <si>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</si>
  <si>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</si>
  <si>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</si>
  <si>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</si>
  <si>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</si>
  <si>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</si>
  <si>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</si>
  <si>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</si>
  <si>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</si>
  <si>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</si>
  <si>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</si>
  <si>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</si>
  <si>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</si>
  <si>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</si>
  <si>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</si>
  <si>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</si>
  <si>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</si>
  <si>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</si>
  <si>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</si>
  <si>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</si>
  <si>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</si>
  <si>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</si>
  <si>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</si>
  <si>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</si>
  <si>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</si>
  <si>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</si>
  <si>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</si>
  <si>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</si>
  <si>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</si>
  <si>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</si>
  <si>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</si>
  <si>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</si>
  <si>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</si>
  <si>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</si>
  <si>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</si>
  <si>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</si>
  <si>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</si>
  <si>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</si>
  <si>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</si>
  <si>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</si>
  <si>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</si>
  <si>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</si>
  <si>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</si>
  <si>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</si>
  <si>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</si>
  <si>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</si>
  <si>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</si>
  <si>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</si>
  <si>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</si>
  <si>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</si>
  <si>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</si>
  <si>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</si>
  <si>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</si>
  <si>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</si>
  <si>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</si>
  <si>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</si>
  <si>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</si>
  <si>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</si>
  <si>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</si>
  <si>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</si>
  <si>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</si>
  <si>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</si>
  <si>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</si>
  <si>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</si>
  <si>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</si>
  <si>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</si>
  <si>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</si>
  <si>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</si>
  <si>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</si>
  <si>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</si>
  <si>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</si>
  <si>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</si>
  <si>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</si>
  <si>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</si>
  <si>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</si>
  <si>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</si>
  <si>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</si>
  <si>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</si>
  <si>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</si>
  <si>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</si>
  <si>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</si>
  <si>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</si>
  <si>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</si>
  <si>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</si>
  <si>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</si>
  <si>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</si>
  <si>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</si>
  <si>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</si>
  <si>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</si>
  <si>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</si>
  <si>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</si>
  <si>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</si>
  <si>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</si>
  <si>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</si>
  <si>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</si>
  <si>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</si>
  <si>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</si>
  <si>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</si>
  <si>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</si>
  <si>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</si>
  <si>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</si>
  <si>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</si>
  <si>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</si>
  <si>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</si>
  <si>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</si>
  <si>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</si>
  <si>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</si>
  <si>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</si>
  <si>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</si>
  <si>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</si>
  <si>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</si>
  <si>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</si>
  <si>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</si>
  <si>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</si>
  <si>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</si>
  <si>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</si>
  <si>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</si>
  <si>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</si>
  <si>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</si>
  <si>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</si>
  <si>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</si>
  <si>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</si>
  <si>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</si>
  <si>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</si>
  <si>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</si>
  <si>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</si>
  <si>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</si>
  <si>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</si>
  <si>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</si>
  <si>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</si>
  <si>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</si>
  <si>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</si>
  <si>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</si>
  <si>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</si>
  <si>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</si>
  <si>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</si>
  <si>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</si>
  <si>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</si>
  <si>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</si>
  <si>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</si>
  <si>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</si>
  <si>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</si>
  <si>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</si>
  <si>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</si>
  <si>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</si>
  <si>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</si>
  <si>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</si>
  <si>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</si>
  <si>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</si>
  <si>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</si>
  <si>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</si>
  <si>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</si>
  <si>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</si>
  <si>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</si>
  <si>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</si>
  <si>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</si>
  <si>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</si>
  <si>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</si>
  <si>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</si>
  <si>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</si>
  <si>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</si>
  <si>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</si>
  <si>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</si>
  <si>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</si>
  <si>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</si>
  <si>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</si>
  <si>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</si>
  <si>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</si>
  <si>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</si>
  <si>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</si>
  <si>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</si>
  <si>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</si>
  <si>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</si>
  <si>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</si>
  <si>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</si>
  <si>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</si>
  <si>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</si>
  <si>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</si>
  <si>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</si>
  <si>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</si>
  <si>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</si>
  <si>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</si>
  <si>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</si>
  <si>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</si>
  <si>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</si>
  <si>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</si>
  <si>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</si>
  <si>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</si>
  <si>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</si>
  <si>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</si>
  <si>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</si>
  <si>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</si>
  <si>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</si>
  <si>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</si>
  <si>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</si>
  <si>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</si>
  <si>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</si>
  <si>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</si>
  <si>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</si>
  <si>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</si>
  <si>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</si>
  <si>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</si>
  <si>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</si>
  <si>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</si>
  <si>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</si>
  <si>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</si>
  <si>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</si>
  <si>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</si>
  <si>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</si>
  <si>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</si>
  <si>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</si>
  <si>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</si>
  <si>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</si>
  <si>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</si>
  <si>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</si>
  <si>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</si>
  <si>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</si>
  <si>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</si>
  <si>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</si>
  <si>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</si>
  <si>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</si>
  <si>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</si>
  <si>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</si>
  <si>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</si>
  <si>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</si>
  <si>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</si>
  <si>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</si>
  <si>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</si>
  <si>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</si>
  <si>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</si>
  <si>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</si>
  <si>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</si>
  <si>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</si>
  <si>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</si>
  <si>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</si>
  <si>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</si>
  <si>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</si>
  <si>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</si>
  <si>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</si>
  <si>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</si>
  <si>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</si>
  <si>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</si>
  <si>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</si>
  <si>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</si>
  <si>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</si>
  <si>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</si>
  <si>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</si>
  <si>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</si>
  <si>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</si>
  <si>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</si>
  <si>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</si>
  <si>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</si>
  <si>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</si>
  <si>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</si>
  <si>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</si>
  <si>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</si>
  <si>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</si>
  <si>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</si>
  <si>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</si>
  <si>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</si>
  <si>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</si>
  <si>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</si>
  <si>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</si>
  <si>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</si>
  <si>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</si>
  <si>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</si>
  <si>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</si>
  <si>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</si>
  <si>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</si>
  <si>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</si>
  <si>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</si>
  <si>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</si>
  <si>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</si>
  <si>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</si>
  <si>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</si>
  <si>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</si>
  <si>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</si>
  <si>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</si>
  <si>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</si>
  <si>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</si>
  <si>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</si>
  <si>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</si>
  <si>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</si>
  <si>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</si>
  <si>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</si>
  <si>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</si>
  <si>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</si>
  <si>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</si>
  <si>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</si>
  <si>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</si>
  <si>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</si>
  <si>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</si>
  <si>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</si>
  <si>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</si>
  <si>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</si>
  <si>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</si>
  <si>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</si>
  <si>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</si>
  <si>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</si>
  <si>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</si>
  <si>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</si>
  <si>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</si>
  <si>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</si>
  <si>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</si>
  <si>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</si>
  <si>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</si>
  <si>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</si>
  <si>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</si>
  <si>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</si>
  <si>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</si>
  <si>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</si>
  <si>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</si>
  <si>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</si>
  <si>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</si>
  <si>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</si>
  <si>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</si>
  <si>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</si>
  <si>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</si>
  <si>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</si>
  <si>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</si>
  <si>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</si>
  <si>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</si>
  <si>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</si>
  <si>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</si>
  <si>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</si>
  <si>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</si>
  <si>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</si>
  <si>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</si>
  <si>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</si>
  <si>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</si>
  <si>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</si>
  <si>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</si>
  <si>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</si>
  <si>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</si>
  <si>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</si>
  <si>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</si>
  <si>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</si>
  <si>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</si>
  <si>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</si>
  <si>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</si>
  <si>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</si>
  <si>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</si>
  <si>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</si>
  <si>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</si>
  <si>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</si>
  <si>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</si>
  <si>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</si>
  <si>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</si>
  <si>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</si>
  <si>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</si>
  <si>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</si>
  <si>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</si>
  <si>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</si>
  <si>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</si>
  <si>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</si>
  <si>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</si>
  <si>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</si>
  <si>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</si>
  <si>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</si>
  <si>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</si>
  <si>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</si>
  <si>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</si>
  <si>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</si>
  <si>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</si>
  <si>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</si>
  <si>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</si>
  <si>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</si>
  <si>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</si>
  <si>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</si>
  <si>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</si>
  <si>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</si>
  <si>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</si>
  <si>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</si>
  <si>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</si>
  <si>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</si>
  <si>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</si>
  <si>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</si>
  <si>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</si>
  <si>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</si>
  <si>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</si>
  <si>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</si>
  <si>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</si>
  <si>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</si>
  <si>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</si>
  <si>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</si>
  <si>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</si>
  <si>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</si>
  <si>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</si>
  <si>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</si>
  <si>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</si>
  <si>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</si>
  <si>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</si>
  <si>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</si>
  <si>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</si>
  <si>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</si>
  <si>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</si>
  <si>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</si>
  <si>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</si>
  <si>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</si>
  <si>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</si>
  <si>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</si>
  <si>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</si>
  <si>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</si>
  <si>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</si>
  <si>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</si>
  <si>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</si>
  <si>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</si>
  <si>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</si>
  <si>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</si>
  <si>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</si>
  <si>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</si>
  <si>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</si>
  <si>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</si>
  <si>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</si>
  <si>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</si>
  <si>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</si>
  <si>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</si>
  <si>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</si>
  <si>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</si>
  <si>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</si>
  <si>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</si>
  <si>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</si>
  <si>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</si>
  <si>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</si>
  <si>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</si>
  <si>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</si>
  <si>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</si>
  <si>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</si>
  <si>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</si>
  <si>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</si>
  <si>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</si>
  <si>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</si>
  <si>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</si>
  <si>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</si>
  <si>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</si>
  <si>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</si>
  <si>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</si>
  <si>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</si>
  <si>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</si>
  <si>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</si>
  <si>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</si>
  <si>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</si>
  <si>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</si>
  <si>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</si>
  <si>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</si>
  <si>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</si>
  <si>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</si>
  <si>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</si>
  <si>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</si>
  <si>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</si>
  <si>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</si>
  <si>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</si>
  <si>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</si>
  <si>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</si>
  <si>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</si>
  <si>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</si>
  <si>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</si>
  <si>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</si>
  <si>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</si>
  <si>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</si>
  <si>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</si>
  <si>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</si>
  <si>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</si>
  <si>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</si>
  <si>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</si>
  <si>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</si>
  <si>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</si>
  <si>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</si>
  <si>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</si>
  <si>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</si>
  <si>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</si>
  <si>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</si>
  <si>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</si>
  <si>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</si>
  <si>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</si>
  <si>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</si>
  <si>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</si>
  <si>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</si>
  <si>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</si>
  <si>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</si>
  <si>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</si>
  <si>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</si>
  <si>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</si>
  <si>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</si>
  <si>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</si>
  <si>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</si>
  <si>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</si>
  <si>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</si>
  <si>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</si>
  <si>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</si>
  <si>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</si>
  <si>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</si>
  <si>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</si>
  <si>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</si>
  <si>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</si>
  <si>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</si>
  <si>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</si>
  <si>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</si>
  <si>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</si>
  <si>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</si>
  <si>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</si>
  <si>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</si>
  <si>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</si>
  <si>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</si>
  <si>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</si>
  <si>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</si>
  <si>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</si>
  <si>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</si>
  <si>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</si>
  <si>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</si>
  <si>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</si>
  <si>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</si>
  <si>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</si>
  <si>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</si>
  <si>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</si>
  <si>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</si>
  <si>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</si>
  <si>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</si>
  <si>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</si>
  <si>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</si>
  <si>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</si>
  <si>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</si>
  <si>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</si>
  <si>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</si>
  <si>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</si>
  <si>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</si>
  <si>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</si>
  <si>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</si>
  <si>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</si>
  <si>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</si>
  <si>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</si>
  <si>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</si>
  <si>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</si>
  <si>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</si>
  <si>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</si>
  <si>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</si>
  <si>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</si>
  <si>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</si>
  <si>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</si>
  <si>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</si>
  <si>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</si>
  <si>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</si>
  <si>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</si>
  <si>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</si>
  <si>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</si>
  <si>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</si>
  <si>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</si>
  <si>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</si>
  <si>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</si>
  <si>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</si>
  <si>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</si>
  <si>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</si>
  <si>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</si>
  <si>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</si>
  <si>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</si>
  <si>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</si>
  <si>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</si>
  <si>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</si>
  <si>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</si>
  <si>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</si>
  <si>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</si>
  <si>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</si>
  <si>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</si>
  <si>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</si>
  <si>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</si>
  <si>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</si>
  <si>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</si>
  <si>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</si>
  <si>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</si>
  <si>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</si>
  <si>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</si>
  <si>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</si>
  <si>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</si>
  <si>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</si>
  <si>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</si>
  <si>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</si>
  <si>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</si>
  <si>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</si>
  <si>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</si>
  <si>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</si>
  <si>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</si>
  <si>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</si>
  <si>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</si>
  <si>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</si>
  <si>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</si>
  <si>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</si>
  <si>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</si>
  <si>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</si>
  <si>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</si>
  <si>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</si>
  <si>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</si>
  <si>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</si>
  <si>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</si>
  <si>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</si>
  <si>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</si>
  <si>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</si>
  <si>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</si>
  <si>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</si>
  <si>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</si>
  <si>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</si>
  <si>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</si>
  <si>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</si>
  <si>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</si>
  <si>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</si>
  <si>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</si>
  <si>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</si>
  <si>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</si>
  <si>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</si>
  <si>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</si>
  <si>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</si>
  <si>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</si>
  <si>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</si>
  <si>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</si>
  <si>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</si>
  <si>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</si>
  <si>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</si>
  <si>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</si>
  <si>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</si>
  <si>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</si>
  <si>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</si>
  <si>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</si>
  <si>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</si>
  <si>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</si>
  <si>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</si>
  <si>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</si>
  <si>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</si>
  <si>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</si>
  <si>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</si>
  <si>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</si>
  <si>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</si>
  <si>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</si>
  <si>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</si>
  <si>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</si>
  <si>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</si>
  <si>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</si>
  <si>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</si>
  <si>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</si>
  <si>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</si>
  <si>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</si>
  <si>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</si>
  <si>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</si>
  <si>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</si>
  <si>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</si>
  <si>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</si>
  <si>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</si>
  <si>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</si>
  <si>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</si>
  <si>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</si>
  <si>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</si>
  <si>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</si>
  <si>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</si>
  <si>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</si>
  <si>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</si>
  <si>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</si>
  <si>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</si>
  <si>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</si>
  <si>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</si>
  <si>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</si>
  <si>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</si>
  <si>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</si>
  <si>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</si>
  <si>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</si>
  <si>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</si>
  <si>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</si>
  <si>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</si>
  <si>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</si>
  <si>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</si>
  <si>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</si>
  <si>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</si>
  <si>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</si>
  <si>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</si>
  <si>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</si>
  <si>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</si>
  <si>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</si>
  <si>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</si>
  <si>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</si>
  <si>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</si>
  <si>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</si>
  <si>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</si>
  <si>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</si>
  <si>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</si>
  <si>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</si>
  <si>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</si>
  <si>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</si>
  <si>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</si>
  <si>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</si>
  <si>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</si>
  <si>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</si>
  <si>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</si>
  <si>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</si>
  <si>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</si>
  <si>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</si>
  <si>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</si>
  <si>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</si>
  <si>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</si>
  <si>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</si>
  <si>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</si>
  <si>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</si>
  <si>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</si>
  <si>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</si>
  <si>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</si>
  <si>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</si>
  <si>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</si>
  <si>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</si>
  <si>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</si>
  <si>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</si>
  <si>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</si>
  <si>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</si>
  <si>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</si>
  <si>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</si>
  <si>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</si>
  <si>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</si>
  <si>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</si>
  <si>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</si>
  <si>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</si>
  <si>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</si>
  <si>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</si>
  <si>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</si>
  <si>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</si>
  <si>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</si>
  <si>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</si>
  <si>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</si>
  <si>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</si>
  <si>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</si>
  <si>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</si>
  <si>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</si>
  <si>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</si>
  <si>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</si>
  <si>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</si>
  <si>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</si>
  <si>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</si>
  <si>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</si>
  <si>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</si>
  <si>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</si>
  <si>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</si>
  <si>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</si>
  <si>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</si>
  <si>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</si>
  <si>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</si>
  <si>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</si>
  <si>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</si>
  <si>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</si>
  <si>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</si>
  <si>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</si>
  <si>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</si>
  <si>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</si>
  <si>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</si>
  <si>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</si>
  <si>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</si>
  <si>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</si>
  <si>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</si>
  <si>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</si>
  <si>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</si>
  <si>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</si>
  <si>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</si>
  <si>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</si>
  <si>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</si>
  <si>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</si>
  <si>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</si>
  <si>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</si>
  <si>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</si>
  <si>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</si>
  <si>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</si>
  <si>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</si>
  <si>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</si>
  <si>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</si>
  <si>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</si>
  <si>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</si>
  <si>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</si>
  <si>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</si>
  <si>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</si>
  <si>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</si>
  <si>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</si>
  <si>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</si>
  <si>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</si>
  <si>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</si>
  <si>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</si>
  <si>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</si>
  <si>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</si>
  <si>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</si>
  <si>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</si>
  <si>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</si>
  <si>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</si>
  <si>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</si>
  <si>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</si>
  <si>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</si>
  <si>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</si>
  <si>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</si>
  <si>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</si>
  <si>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</si>
  <si>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</si>
  <si>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</si>
  <si>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</si>
  <si>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</si>
  <si>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</si>
  <si>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</si>
  <si>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</si>
  <si>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</si>
  <si>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</si>
  <si>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</si>
  <si>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</si>
  <si>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</si>
  <si>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</si>
  <si>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</si>
  <si>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</si>
  <si>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</si>
  <si>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</si>
  <si>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</si>
  <si>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</si>
  <si>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</si>
  <si>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</si>
  <si>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</si>
  <si>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</si>
  <si>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</si>
  <si>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</si>
  <si>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</si>
  <si>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</si>
  <si>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</si>
  <si>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</si>
  <si>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</si>
  <si>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</si>
  <si>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</si>
  <si>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</si>
  <si>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</si>
  <si>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</si>
  <si>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</si>
  <si>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</si>
  <si>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</si>
  <si>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</si>
  <si>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</si>
  <si>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</si>
  <si>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</si>
  <si>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</si>
  <si>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</si>
  <si>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</si>
  <si>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</si>
  <si>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</si>
  <si>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</si>
  <si>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</si>
  <si>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</si>
  <si>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</si>
  <si>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</si>
  <si>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</si>
  <si>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</si>
  <si>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</si>
  <si>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</si>
  <si>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</si>
  <si>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</si>
  <si>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</si>
  <si>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</si>
  <si>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</si>
  <si>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</si>
  <si>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</si>
  <si>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</si>
  <si>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</si>
  <si>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</si>
  <si>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</si>
  <si>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</si>
  <si>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</si>
  <si>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</si>
  <si>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</si>
  <si>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</si>
  <si>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</si>
  <si>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</si>
  <si>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</si>
  <si>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</si>
  <si>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</si>
  <si>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</si>
  <si>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</si>
  <si>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</si>
  <si>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</si>
  <si>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</si>
  <si>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</si>
  <si>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</si>
  <si>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</si>
  <si>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</si>
  <si>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</si>
  <si>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</si>
  <si>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</si>
  <si>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</si>
  <si>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</si>
  <si>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</si>
  <si>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</si>
  <si>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</si>
  <si>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</si>
  <si>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</si>
  <si>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</si>
  <si>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</si>
  <si>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</si>
  <si>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</si>
  <si>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</si>
  <si>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</si>
  <si>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</si>
  <si>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</si>
  <si>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</si>
  <si>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</si>
  <si>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</si>
  <si>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</si>
  <si>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</si>
  <si>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</si>
  <si>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</si>
  <si>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</si>
  <si>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</si>
  <si>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</si>
  <si>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</si>
  <si>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</si>
  <si>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</si>
  <si>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</si>
  <si>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</si>
  <si>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</si>
  <si>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</si>
  <si>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</si>
  <si>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</si>
  <si>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</si>
  <si>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</si>
  <si>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</si>
  <si>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</si>
  <si>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</si>
  <si>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</si>
  <si>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</si>
  <si>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</si>
  <si>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</si>
  <si>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</si>
  <si>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</si>
  <si>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</si>
  <si>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</si>
  <si>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</si>
  <si>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</si>
  <si>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</si>
  <si>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</si>
  <si>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</si>
  <si>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</si>
  <si>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</si>
  <si>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</si>
  <si>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</si>
  <si>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</si>
  <si>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</si>
  <si>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</si>
  <si>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</si>
  <si>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</si>
  <si>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</si>
  <si>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</si>
  <si>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</si>
  <si>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</si>
  <si>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</si>
  <si>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</si>
  <si>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</si>
  <si>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</si>
  <si>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</si>
  <si>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</si>
  <si>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</si>
  <si>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</si>
  <si>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</si>
  <si>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</si>
  <si>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</si>
  <si>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</si>
  <si>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</si>
  <si>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</si>
  <si>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</si>
  <si>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</si>
  <si>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</si>
  <si>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</si>
  <si>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</si>
  <si>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</si>
  <si>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</si>
  <si>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</si>
  <si>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</si>
  <si>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</si>
  <si>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</si>
  <si>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</si>
  <si>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</si>
  <si>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</si>
  <si>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</si>
  <si>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</si>
  <si>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</si>
  <si>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</si>
  <si>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</si>
  <si>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</si>
  <si>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</si>
  <si>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</si>
  <si>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</si>
  <si>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</si>
  <si>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</si>
  <si>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</si>
  <si>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</si>
  <si>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</si>
  <si>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</si>
  <si>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</si>
  <si>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</si>
  <si>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</si>
  <si>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</si>
  <si>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</si>
  <si>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</si>
  <si>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</si>
  <si>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</si>
  <si>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</si>
  <si>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</si>
  <si>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</si>
  <si>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</si>
  <si>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</si>
  <si>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</si>
  <si>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</si>
  <si>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</si>
  <si>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</si>
  <si>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</si>
  <si>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</si>
  <si>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</si>
  <si>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</si>
  <si>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</si>
  <si>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</si>
  <si>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</si>
  <si>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</si>
  <si>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</si>
  <si>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</si>
  <si>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</si>
  <si>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</si>
  <si>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</si>
  <si>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</si>
  <si>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</si>
  <si>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</si>
  <si>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</si>
  <si>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</si>
  <si>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</si>
  <si>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</si>
  <si>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</si>
  <si>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</si>
  <si>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</si>
  <si>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</si>
  <si>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</si>
  <si>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</si>
  <si>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</si>
  <si>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</si>
  <si>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</si>
  <si>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</si>
  <si>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</si>
  <si>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</si>
  <si>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</si>
  <si>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</si>
  <si>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</si>
  <si>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</si>
  <si>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</si>
  <si>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</si>
  <si>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</si>
  <si>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</si>
  <si>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</si>
  <si>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</si>
  <si>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</si>
  <si>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</si>
  <si>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</si>
  <si>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</si>
  <si>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</si>
  <si>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</si>
  <si>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</si>
  <si>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</si>
  <si>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</si>
  <si>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</si>
  <si>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</si>
  <si>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</si>
  <si>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</si>
  <si>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</si>
  <si>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</si>
  <si>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</si>
  <si>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</si>
  <si>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</si>
  <si>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</si>
  <si>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</si>
  <si>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</si>
  <si>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</si>
  <si>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</si>
  <si>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</si>
  <si>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</si>
  <si>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</si>
  <si>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</si>
  <si>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</si>
  <si>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</si>
  <si>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</si>
  <si>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</si>
  <si>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</si>
  <si>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</si>
  <si>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</si>
  <si>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</si>
  <si>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</si>
  <si>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</si>
  <si>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</si>
  <si>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</si>
  <si>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</si>
  <si>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</si>
  <si>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</si>
  <si>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</si>
  <si>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</si>
  <si>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</si>
  <si>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</si>
  <si>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</si>
  <si>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</si>
  <si>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</si>
  <si>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</si>
  <si>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</si>
  <si>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</si>
  <si>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</si>
  <si>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</si>
  <si>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</si>
  <si>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</si>
  <si>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</si>
  <si>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</si>
  <si>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</si>
  <si>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</si>
  <si>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</si>
  <si>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</si>
  <si>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</si>
  <si>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</si>
  <si>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</si>
  <si>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</si>
  <si>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</si>
  <si>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</si>
  <si>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</si>
  <si>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</si>
  <si>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</si>
  <si>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</si>
  <si>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</si>
  <si>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</si>
  <si>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</si>
  <si>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</si>
  <si>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</si>
  <si>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</si>
  <si>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</si>
  <si>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</si>
  <si>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</si>
  <si>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</si>
  <si>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</si>
  <si>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</si>
  <si>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</si>
  <si>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</si>
  <si>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</si>
  <si>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</si>
  <si>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</si>
  <si>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</si>
  <si>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</si>
  <si>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</si>
  <si>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</si>
  <si>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</si>
  <si>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</si>
  <si>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</si>
  <si>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</si>
  <si>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</si>
  <si>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</si>
  <si>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</si>
  <si>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</si>
  <si>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</si>
  <si>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</si>
  <si>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</si>
  <si>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</si>
  <si>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</si>
  <si>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</si>
  <si>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</si>
  <si>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</si>
  <si>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</si>
  <si>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</si>
  <si>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</si>
  <si>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</si>
  <si>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</si>
  <si>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</si>
  <si>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</si>
  <si>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</si>
  <si>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</si>
  <si>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</si>
  <si>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</si>
  <si>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</si>
  <si>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</si>
  <si>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</si>
  <si>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</si>
  <si>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</si>
  <si>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</si>
  <si>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</si>
  <si>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</si>
  <si>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</si>
  <si>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</si>
  <si>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</si>
  <si>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</si>
  <si>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</si>
  <si>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</si>
  <si>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</si>
  <si>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</si>
  <si>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</si>
  <si>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</si>
  <si>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</si>
  <si>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</si>
  <si>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</si>
  <si>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</si>
  <si>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</si>
  <si>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</si>
  <si>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</si>
  <si>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</si>
  <si>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</si>
  <si>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</si>
  <si>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</si>
  <si>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</si>
  <si>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</si>
  <si>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</si>
  <si>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</si>
  <si>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</si>
  <si>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</si>
  <si>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</si>
  <si>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</si>
  <si>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</si>
  <si>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</si>
  <si>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</si>
  <si>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</si>
  <si>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</si>
  <si>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</si>
  <si>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</si>
  <si>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</si>
  <si>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</si>
  <si>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</si>
  <si>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</si>
  <si>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</si>
  <si>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</si>
  <si>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</si>
  <si>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</si>
  <si>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</si>
  <si>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</si>
  <si>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</si>
  <si>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</si>
  <si>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</si>
  <si>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</si>
  <si>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</si>
  <si>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</si>
  <si>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</si>
  <si>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</si>
  <si>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</si>
  <si>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</si>
  <si>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</si>
  <si>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</si>
  <si>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</si>
  <si>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</si>
  <si>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</si>
  <si>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</si>
  <si>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</si>
  <si>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</si>
  <si>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</si>
  <si>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</si>
  <si>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</si>
  <si>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</si>
  <si>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</si>
  <si>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</si>
  <si>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</si>
  <si>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</si>
  <si>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</si>
  <si>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</si>
  <si>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</si>
  <si>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</si>
  <si>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</si>
  <si>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</si>
  <si>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</si>
  <si>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</si>
  <si>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</si>
  <si>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</si>
  <si>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</si>
  <si>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</si>
  <si>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</si>
  <si>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</si>
  <si>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</si>
  <si>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</si>
  <si>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</si>
  <si>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</si>
  <si>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</si>
  <si>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</si>
  <si>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</si>
  <si>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</si>
  <si>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</si>
  <si>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</si>
  <si>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</si>
  <si>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</si>
  <si>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</si>
  <si>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</si>
  <si>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</si>
  <si>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</si>
  <si>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</si>
  <si>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</si>
  <si>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</si>
  <si>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</si>
  <si>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</si>
  <si>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</si>
  <si>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</si>
  <si>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</si>
  <si>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</si>
  <si>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</si>
  <si>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</si>
  <si>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</si>
  <si>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</si>
  <si>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</si>
  <si>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</si>
  <si>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</si>
  <si>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</si>
  <si>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</si>
  <si>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</si>
  <si>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</si>
  <si>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</si>
  <si>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</si>
  <si>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</si>
  <si>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</si>
  <si>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</si>
  <si>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</si>
  <si>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</si>
  <si>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</si>
  <si>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</si>
  <si>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</si>
  <si>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</si>
  <si>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</si>
  <si>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</si>
  <si>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</si>
  <si>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</si>
  <si>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</si>
  <si>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</si>
  <si>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</si>
  <si>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</si>
  <si>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</si>
  <si>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</si>
  <si>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</si>
  <si>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</si>
  <si>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</si>
  <si>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</si>
  <si>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</si>
  <si>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</si>
  <si>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</si>
  <si>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</si>
  <si>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</si>
  <si>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</si>
  <si>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</si>
  <si>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</si>
  <si>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</si>
  <si>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</si>
  <si>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</si>
  <si>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</si>
  <si>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</si>
  <si>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</si>
  <si>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</si>
  <si>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</si>
  <si>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</si>
  <si>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</si>
  <si>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</si>
  <si>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</si>
  <si>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</si>
  <si>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</si>
  <si>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</si>
  <si>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</si>
  <si>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</si>
  <si>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</si>
  <si>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</si>
  <si>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</si>
  <si>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</si>
  <si>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</si>
  <si>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</si>
  <si>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</si>
  <si>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</si>
  <si>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</si>
  <si>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</si>
  <si>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</si>
  <si>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</si>
  <si>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</si>
  <si>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</si>
  <si>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</si>
  <si>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</si>
  <si>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</si>
  <si>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</si>
  <si>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</si>
  <si>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</si>
  <si>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</si>
  <si>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</si>
  <si>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</si>
  <si>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</si>
  <si>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</si>
  <si>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</si>
  <si>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</si>
  <si>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</si>
  <si>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</si>
  <si>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</si>
  <si>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</si>
  <si>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</si>
  <si>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</si>
  <si>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</si>
  <si>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</si>
  <si>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</si>
  <si>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</si>
  <si>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</si>
  <si>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</si>
  <si>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</si>
  <si>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</si>
  <si>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</si>
  <si>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</si>
  <si>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</si>
  <si>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</si>
  <si>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</si>
  <si>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</si>
  <si>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</si>
  <si>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</si>
  <si>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</si>
  <si>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</si>
  <si>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</si>
  <si>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</si>
  <si>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</si>
  <si>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</si>
  <si>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</si>
  <si>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</si>
  <si>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</si>
  <si>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</si>
  <si>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</si>
  <si>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</si>
  <si>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</si>
  <si>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</si>
  <si>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</si>
  <si>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</si>
  <si>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</si>
  <si>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</si>
  <si>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</si>
  <si>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</si>
  <si>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</si>
  <si>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</si>
  <si>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</si>
  <si>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</si>
  <si>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</si>
  <si>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</si>
  <si>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</si>
  <si>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</si>
  <si>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</si>
  <si>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</si>
  <si>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</si>
  <si>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</si>
  <si>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</si>
  <si>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</si>
  <si>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</si>
  <si>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</si>
  <si>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</si>
  <si>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</si>
  <si>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</si>
  <si>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</si>
  <si>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</si>
  <si>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</si>
  <si>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</si>
  <si>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</si>
  <si>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</si>
  <si>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</si>
  <si>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</si>
  <si>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</si>
  <si>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</si>
  <si>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</si>
  <si>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</si>
  <si>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</si>
  <si>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</si>
  <si>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</si>
  <si>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</si>
  <si>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</si>
  <si>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</si>
  <si>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</si>
  <si>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</si>
  <si>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</si>
  <si>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</si>
  <si>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</si>
  <si>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</si>
  <si>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</si>
  <si>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</si>
  <si>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</si>
  <si>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</si>
  <si>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</si>
  <si>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</si>
  <si>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</si>
  <si>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</si>
  <si>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</si>
  <si>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</si>
  <si>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</si>
  <si>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</si>
  <si>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</si>
  <si>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</si>
  <si>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</si>
  <si>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</si>
  <si>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</si>
  <si>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</si>
  <si>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</si>
  <si>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</si>
  <si>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</si>
  <si>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</si>
  <si>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</si>
  <si>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</si>
  <si>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</si>
  <si>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</si>
  <si>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</si>
  <si>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</si>
  <si>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</si>
  <si>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</si>
  <si>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</si>
  <si>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</si>
  <si>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</si>
  <si>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</si>
  <si>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</si>
  <si>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</si>
  <si>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</si>
  <si>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</si>
  <si>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</si>
  <si>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</si>
  <si>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</si>
  <si>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</si>
  <si>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</si>
  <si>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</si>
  <si>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</si>
  <si>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</si>
  <si>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</si>
  <si>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</si>
  <si>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</si>
  <si>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</si>
  <si>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</si>
  <si>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</si>
  <si>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</si>
  <si>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</si>
  <si>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</si>
  <si>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</si>
  <si>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</si>
  <si>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</si>
  <si>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</si>
  <si>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</si>
  <si>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</si>
  <si>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</si>
  <si>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</si>
  <si>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</si>
  <si>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</si>
  <si>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</si>
  <si>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</si>
  <si>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</si>
  <si>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</si>
  <si>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</si>
  <si>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</si>
  <si>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</si>
  <si>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</si>
  <si>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</si>
  <si>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</si>
  <si>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</si>
  <si>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</si>
  <si>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</si>
  <si>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</si>
  <si>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</si>
  <si>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</si>
  <si>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</si>
  <si>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</si>
  <si>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</si>
  <si>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</si>
  <si>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</si>
  <si>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</si>
  <si>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</si>
  <si>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</si>
  <si>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</si>
  <si>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</si>
  <si>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</si>
  <si>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</si>
  <si>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</si>
  <si>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</si>
  <si>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</si>
  <si>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</si>
  <si>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</si>
  <si>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</si>
  <si>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</si>
  <si>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</si>
  <si>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</si>
  <si>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</si>
  <si>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</si>
  <si>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</si>
  <si>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</si>
  <si>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</si>
  <si>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</si>
  <si>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</si>
  <si>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</si>
  <si>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</si>
  <si>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</si>
  <si>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</si>
  <si>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</si>
  <si>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</si>
  <si>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</si>
  <si>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</si>
  <si>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</si>
  <si>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</si>
  <si>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</si>
  <si>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</si>
  <si>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</si>
  <si>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</si>
  <si>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</si>
  <si>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</si>
  <si>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</si>
  <si>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</si>
  <si>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</si>
  <si>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</si>
  <si>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</si>
  <si>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</si>
  <si>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</si>
  <si>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</si>
  <si>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</si>
  <si>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</si>
  <si>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</si>
  <si>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</si>
  <si>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</si>
  <si>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</si>
  <si>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</si>
  <si>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</si>
  <si>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</si>
  <si>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</si>
  <si>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</si>
  <si>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</si>
  <si>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</si>
  <si>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</si>
  <si>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</si>
  <si>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</si>
  <si>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</si>
  <si>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</si>
  <si>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</si>
  <si>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</si>
  <si>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</si>
  <si>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</si>
  <si>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</si>
  <si>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</si>
  <si>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</si>
  <si>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</si>
  <si>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</si>
  <si>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</si>
  <si>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</si>
  <si>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</si>
  <si>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</si>
  <si>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</si>
  <si>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</si>
  <si>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</si>
  <si>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</si>
  <si>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</si>
  <si>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</si>
  <si>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</si>
  <si>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</si>
  <si>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</si>
  <si>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</si>
  <si>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</si>
  <si>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</si>
  <si>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</si>
  <si>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</si>
  <si>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</si>
  <si>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</si>
  <si>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</si>
  <si>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</si>
  <si>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</si>
  <si>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</si>
  <si>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</si>
  <si>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</si>
  <si>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</si>
  <si>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</si>
  <si>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</si>
  <si>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</si>
  <si>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</si>
  <si>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</si>
  <si>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</si>
  <si>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</si>
  <si>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</si>
  <si>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</si>
  <si>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</si>
  <si>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</si>
  <si>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</si>
  <si>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</si>
  <si>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</si>
  <si>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</si>
  <si>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</si>
  <si>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</si>
  <si>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</si>
  <si>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</si>
  <si>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</si>
  <si>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</si>
  <si>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</si>
  <si>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</si>
  <si>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</si>
  <si>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</si>
  <si>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</si>
  <si>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</si>
  <si>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</si>
  <si>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</si>
  <si>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</si>
  <si>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</si>
  <si>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</si>
  <si>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</si>
  <si>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</si>
  <si>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</si>
  <si>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</si>
  <si>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</si>
  <si>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</si>
  <si>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</si>
  <si>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</si>
  <si>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</si>
  <si>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</si>
  <si>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</si>
  <si>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</si>
  <si>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</si>
  <si>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</si>
  <si>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</si>
  <si>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</si>
  <si>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</si>
  <si>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</si>
  <si>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</si>
  <si>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</si>
  <si>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</si>
  <si>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</si>
  <si>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</si>
  <si>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</si>
  <si>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</si>
  <si>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</si>
  <si>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</si>
  <si>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</si>
  <si>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</si>
  <si>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</si>
  <si>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</si>
  <si>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</si>
  <si>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</si>
  <si>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</si>
  <si>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</si>
  <si>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</si>
  <si>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</si>
  <si>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</si>
  <si>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</si>
  <si>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</si>
  <si>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</si>
  <si>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</si>
  <si>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</si>
  <si>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</si>
  <si>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</si>
  <si>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</si>
  <si>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</si>
  <si>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</si>
  <si>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</si>
  <si>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</si>
  <si>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</si>
  <si>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</si>
  <si>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</si>
  <si>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</si>
  <si>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</si>
  <si>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</si>
  <si>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</si>
  <si>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</si>
  <si>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</si>
  <si>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</si>
  <si>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</si>
  <si>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</si>
  <si>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</si>
  <si>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</si>
  <si>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</si>
  <si>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</si>
  <si>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</si>
  <si>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</si>
  <si>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</si>
  <si>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</si>
  <si>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</si>
  <si>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</si>
  <si>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</si>
  <si>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</si>
  <si>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</si>
  <si>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</si>
  <si>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</si>
  <si>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</si>
  <si>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</si>
  <si>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</si>
  <si>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</si>
  <si>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</si>
  <si>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</si>
  <si>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</si>
  <si>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</si>
  <si>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</si>
  <si>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</si>
  <si>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</si>
  <si>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</si>
  <si>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</si>
  <si>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</si>
  <si>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</si>
  <si>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</si>
  <si>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</si>
  <si>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</si>
  <si>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</si>
  <si>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</si>
  <si>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</si>
  <si>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</si>
  <si>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</si>
  <si>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</si>
  <si>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</si>
  <si>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</si>
  <si>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</si>
  <si>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</si>
  <si>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</si>
  <si>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</si>
  <si>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</si>
  <si>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</si>
  <si>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</si>
  <si>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</si>
  <si>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</si>
  <si>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</si>
  <si>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</si>
  <si>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</si>
  <si>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</si>
  <si>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</si>
  <si>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</si>
  <si>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</si>
  <si>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</si>
  <si>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</si>
  <si>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</si>
  <si>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</si>
  <si>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</si>
  <si>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</si>
  <si>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</si>
  <si>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</si>
  <si>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</si>
  <si>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</si>
  <si>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</si>
  <si>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</si>
  <si>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</si>
  <si>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</si>
  <si>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</si>
  <si>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</si>
  <si>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</si>
  <si>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</si>
  <si>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</si>
  <si>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</si>
  <si>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</si>
  <si>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</si>
  <si>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</si>
  <si>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</si>
  <si>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</si>
  <si>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</si>
  <si>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</si>
  <si>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</si>
  <si>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</si>
  <si>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</si>
  <si>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</si>
  <si>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</si>
  <si>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</si>
  <si>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</si>
  <si>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</si>
  <si>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</si>
  <si>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</si>
  <si>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</si>
  <si>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</si>
  <si>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</si>
  <si>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</si>
  <si>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</si>
  <si>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</si>
  <si>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</si>
  <si>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</si>
  <si>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</si>
  <si>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</si>
  <si>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</si>
  <si>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</si>
  <si>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</si>
  <si>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</si>
  <si>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</si>
  <si>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</si>
  <si>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</si>
  <si>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</si>
  <si>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</si>
  <si>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</si>
  <si>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</si>
  <si>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</si>
  <si>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</si>
  <si>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</si>
  <si>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</si>
  <si>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</si>
  <si>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</si>
  <si>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</si>
  <si>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</si>
  <si>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</si>
  <si>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</si>
  <si>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</si>
  <si>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</si>
  <si>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</si>
  <si>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</si>
  <si>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</si>
  <si>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</si>
  <si>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</si>
  <si>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</si>
  <si>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</si>
  <si>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</si>
  <si>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</si>
  <si>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</si>
  <si>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</si>
  <si>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</si>
  <si>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</si>
  <si>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</si>
  <si>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</si>
  <si>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</si>
  <si>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</si>
  <si>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</si>
  <si>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</si>
  <si>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</si>
  <si>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</si>
  <si>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</si>
  <si>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</si>
  <si>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</si>
  <si>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</si>
  <si>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</si>
  <si>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</si>
  <si>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</si>
  <si>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</si>
  <si>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</si>
  <si>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</si>
  <si>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</si>
  <si>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</si>
  <si>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</si>
  <si>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</si>
  <si>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</si>
  <si>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</si>
  <si>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</si>
  <si>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</si>
  <si>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</si>
  <si>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</si>
  <si>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</si>
  <si>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</si>
  <si>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</si>
  <si>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</si>
  <si>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</si>
  <si>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</si>
  <si>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</si>
  <si>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</si>
  <si>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</si>
  <si>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</si>
  <si>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</si>
  <si>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</si>
  <si>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</si>
  <si>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</si>
  <si>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</si>
  <si>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</si>
  <si>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</si>
  <si>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</si>
  <si>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</si>
  <si>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</si>
  <si>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</si>
  <si>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</si>
  <si>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</si>
  <si>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</si>
  <si>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</si>
  <si>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</si>
  <si>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</si>
  <si>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</si>
  <si>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</si>
  <si>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</si>
  <si>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</si>
  <si>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</si>
  <si>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</si>
  <si>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</si>
  <si>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</si>
  <si>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</si>
  <si>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</si>
  <si>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</si>
  <si>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</si>
  <si>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</si>
  <si>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</si>
  <si>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</si>
  <si>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</si>
  <si>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</si>
  <si>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</si>
  <si>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</si>
  <si>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</si>
  <si>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</si>
  <si>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</si>
  <si>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</si>
  <si>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</si>
  <si>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</si>
  <si>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</si>
  <si>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</si>
  <si>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</si>
  <si>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</si>
  <si>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</si>
  <si>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</si>
  <si>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</si>
  <si>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</si>
  <si>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</si>
  <si>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</si>
  <si>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</si>
  <si>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</si>
  <si>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</si>
  <si>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</si>
  <si>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</si>
  <si>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</si>
  <si>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</si>
  <si>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</si>
  <si>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</si>
  <si>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</si>
  <si>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</si>
  <si>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</si>
  <si>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</si>
  <si>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</si>
  <si>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</si>
  <si>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</si>
  <si>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</si>
  <si>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</si>
  <si>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</si>
  <si>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</si>
  <si>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</si>
  <si>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</si>
  <si>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</si>
  <si>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</si>
  <si>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</si>
  <si>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</si>
  <si>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</si>
  <si>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</si>
  <si>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</si>
  <si>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</si>
  <si>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</si>
  <si>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</si>
  <si>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</si>
  <si>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</si>
  <si>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</si>
  <si>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</si>
  <si>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</si>
  <si>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</si>
  <si>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</si>
  <si>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</si>
  <si>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</si>
  <si>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</si>
  <si>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</si>
  <si>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</si>
  <si>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</si>
  <si>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</si>
  <si>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</si>
  <si>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</si>
  <si>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</si>
  <si>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</si>
  <si>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</si>
  <si>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</si>
  <si>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</si>
  <si>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</si>
  <si>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</si>
  <si>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</si>
  <si>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</si>
  <si>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</si>
  <si>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</si>
  <si>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</si>
  <si>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</si>
  <si>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</si>
  <si>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</si>
  <si>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</si>
  <si>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</si>
  <si>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</si>
  <si>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</si>
  <si>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</si>
  <si>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</si>
  <si>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</si>
  <si>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</si>
  <si>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</si>
  <si>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</si>
  <si>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</si>
  <si>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</si>
  <si>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</si>
  <si>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</si>
  <si>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</si>
  <si>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</si>
  <si>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</si>
  <si>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</si>
  <si>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</si>
  <si>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</si>
  <si>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</si>
  <si>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</si>
  <si>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</si>
  <si>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</si>
  <si>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</si>
  <si>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</si>
  <si>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</si>
  <si>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</si>
  <si>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</si>
  <si>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</si>
  <si>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</si>
  <si>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</si>
  <si>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</si>
  <si>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</si>
  <si>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</si>
  <si>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</si>
  <si>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</si>
  <si>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</si>
  <si>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</si>
  <si>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</si>
  <si>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</si>
  <si>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</si>
  <si>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</si>
  <si>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</si>
  <si>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</si>
  <si>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</si>
  <si>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</si>
  <si>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</si>
  <si>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</si>
  <si>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</si>
  <si>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</si>
  <si>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</si>
  <si>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</si>
  <si>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</si>
  <si>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</si>
  <si>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</si>
  <si>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</si>
  <si>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</si>
  <si>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</si>
  <si>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</si>
  <si>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</si>
  <si>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</si>
  <si>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</si>
  <si>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</si>
  <si>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</si>
  <si>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</si>
  <si>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</si>
  <si>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</si>
  <si>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</si>
  <si>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</si>
  <si>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</si>
  <si>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</si>
  <si>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</si>
  <si>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</si>
  <si>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</si>
  <si>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</si>
  <si>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</si>
  <si>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</si>
  <si>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</si>
  <si>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</si>
  <si>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</si>
  <si>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</si>
  <si>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</si>
  <si>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</si>
  <si>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</si>
  <si>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</si>
  <si>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</si>
  <si>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</si>
  <si>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</si>
  <si>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</si>
  <si>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</si>
  <si>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</si>
  <si>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</si>
  <si>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</si>
  <si>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</si>
  <si>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</si>
  <si>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</si>
  <si>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</si>
  <si>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</si>
  <si>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</si>
  <si>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</si>
  <si>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</si>
  <si>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</si>
  <si>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</si>
  <si>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</si>
  <si>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</si>
  <si>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</si>
  <si>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</si>
  <si>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</si>
  <si>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</si>
  <si>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</si>
  <si>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</si>
  <si>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</si>
  <si>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</si>
  <si>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</si>
  <si>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</si>
  <si>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</si>
  <si>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</si>
  <si>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</si>
  <si>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</si>
  <si>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</si>
  <si>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</si>
  <si>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</si>
  <si>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</si>
  <si>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</si>
  <si>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</si>
  <si>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</si>
  <si>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</si>
  <si>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</si>
  <si>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</si>
  <si>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</si>
  <si>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</si>
  <si>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</si>
  <si>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</si>
  <si>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</si>
  <si>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</si>
  <si>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</si>
  <si>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</si>
  <si>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</si>
  <si>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</si>
  <si>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</si>
  <si>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</si>
  <si>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</si>
  <si>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</si>
  <si>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</si>
  <si>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</si>
  <si>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</si>
  <si>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</si>
  <si>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</si>
  <si>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</si>
  <si>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</si>
  <si>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</si>
  <si>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</si>
  <si>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</si>
  <si>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</si>
  <si>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</si>
  <si>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</si>
  <si>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</si>
  <si>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</si>
  <si>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</si>
  <si>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</si>
  <si>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</si>
  <si>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</si>
  <si>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</si>
  <si>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</si>
  <si>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</si>
  <si>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</si>
  <si>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</si>
  <si>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</si>
  <si>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</si>
  <si>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</si>
  <si>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</si>
  <si>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</si>
  <si>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</si>
  <si>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</si>
  <si>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</si>
  <si>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</si>
  <si>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</si>
  <si>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</si>
  <si>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</si>
  <si>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</si>
  <si>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</si>
  <si>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</si>
  <si>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</si>
  <si>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</si>
  <si>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</si>
  <si>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</si>
  <si>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</si>
  <si>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</si>
  <si>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</si>
  <si>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</si>
  <si>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</si>
  <si>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</si>
  <si>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</si>
  <si>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</si>
  <si>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</si>
  <si>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</si>
  <si>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</si>
  <si>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</si>
  <si>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</si>
  <si>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</si>
  <si>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</si>
  <si>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</si>
  <si>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</si>
  <si>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</si>
  <si>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</si>
  <si>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</si>
  <si>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</si>
  <si>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</si>
  <si>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</si>
  <si>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</si>
  <si>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</si>
  <si>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</si>
  <si>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</si>
  <si>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</si>
  <si>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</si>
  <si>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</si>
  <si>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</si>
  <si>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</si>
  <si>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</si>
  <si>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</si>
  <si>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</si>
  <si>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</si>
  <si>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</si>
  <si>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</si>
  <si>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</si>
  <si>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</si>
  <si>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</si>
  <si>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</si>
  <si>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</si>
  <si>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</si>
  <si>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</si>
  <si>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</si>
  <si>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</si>
  <si>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</si>
  <si>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</si>
  <si>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</si>
  <si>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</si>
  <si>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</si>
  <si>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</si>
  <si>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</si>
  <si>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</si>
  <si>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</si>
  <si>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</si>
  <si>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</si>
  <si>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</si>
  <si>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</si>
  <si>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</si>
  <si>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</si>
  <si>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</si>
  <si>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</si>
  <si>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</si>
  <si>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</si>
  <si>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</si>
  <si>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</si>
  <si>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</si>
  <si>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</si>
  <si>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</si>
  <si>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</si>
  <si>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</si>
  <si>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</si>
  <si>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</si>
  <si>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</si>
  <si>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</si>
  <si>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</si>
  <si>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</si>
  <si>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</si>
  <si>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</si>
  <si>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</si>
  <si>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</si>
  <si>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</si>
  <si>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</si>
  <si>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</si>
  <si>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</si>
  <si>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</si>
  <si>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</si>
  <si>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</si>
  <si>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</si>
  <si>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</si>
  <si>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</si>
  <si>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</si>
  <si>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</si>
  <si>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</si>
  <si>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</si>
  <si>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</si>
  <si>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</si>
  <si>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</si>
  <si>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</si>
  <si>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</si>
  <si>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</si>
  <si>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</si>
  <si>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</si>
  <si>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</si>
  <si>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</si>
  <si>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</si>
  <si>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</si>
  <si>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</si>
  <si>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</si>
  <si>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</si>
  <si>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</si>
  <si>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</si>
  <si>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</si>
  <si>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</si>
  <si>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</si>
  <si>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</si>
  <si>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</si>
  <si>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</si>
  <si>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</si>
  <si>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</si>
  <si>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</si>
  <si>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</si>
  <si>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</si>
  <si>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</si>
  <si>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</si>
  <si>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</si>
  <si>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</si>
  <si>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</si>
  <si>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</si>
  <si>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</si>
  <si>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</si>
  <si>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</si>
  <si>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</si>
  <si>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</si>
  <si>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</si>
  <si>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</si>
  <si>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</si>
  <si>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</si>
  <si>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</si>
  <si>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</si>
  <si>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</si>
  <si>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</si>
  <si>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</si>
  <si>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</si>
  <si>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</si>
  <si>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</si>
  <si>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</si>
  <si>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</si>
  <si>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</si>
  <si>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</si>
  <si>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</si>
  <si>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</si>
  <si>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</si>
  <si>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</si>
  <si>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</si>
  <si>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</si>
  <si>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</si>
  <si>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</si>
  <si>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</si>
  <si>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</si>
  <si>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</si>
  <si>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</si>
  <si>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</si>
  <si>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</si>
  <si>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</si>
  <si>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</si>
  <si>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</si>
  <si>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</si>
  <si>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</si>
  <si>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</si>
  <si>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</si>
  <si>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</si>
  <si>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</si>
  <si>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</si>
  <si>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</si>
  <si>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</si>
  <si>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</si>
  <si>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</si>
  <si>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</si>
  <si>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</si>
  <si>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</si>
  <si>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</si>
  <si>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</si>
  <si>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</si>
  <si>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</si>
  <si>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</si>
  <si>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</si>
  <si>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</si>
  <si>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</si>
  <si>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</si>
  <si>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</si>
  <si>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</si>
  <si>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</si>
  <si>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</si>
  <si>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</si>
  <si>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</si>
  <si>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</si>
  <si>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</si>
  <si>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</si>
  <si>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</si>
  <si>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</si>
  <si>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</si>
  <si>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</si>
  <si>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</si>
  <si>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</si>
  <si>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</si>
  <si>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</si>
  <si>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</si>
  <si>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</si>
  <si>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</si>
  <si>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</si>
  <si>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</si>
  <si>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</si>
  <si>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</si>
  <si>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</si>
  <si>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</si>
  <si>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</si>
  <si>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</si>
  <si>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</si>
  <si>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</si>
  <si>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</si>
  <si>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</si>
  <si>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</si>
  <si>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</si>
  <si>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</si>
  <si>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</si>
  <si>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</si>
  <si>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</si>
  <si>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</si>
  <si>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</si>
  <si>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</si>
  <si>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</si>
  <si>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</si>
  <si>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</si>
  <si>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</si>
  <si>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</si>
  <si>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</si>
  <si>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</si>
  <si>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</si>
  <si>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</si>
  <si>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</si>
  <si>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</si>
  <si>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</si>
  <si>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</si>
  <si>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</si>
  <si>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</si>
  <si>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</si>
  <si>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</si>
  <si>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</si>
  <si>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</si>
  <si>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</si>
  <si>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</si>
  <si>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</si>
  <si>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</si>
  <si>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</si>
  <si>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</si>
  <si>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</si>
  <si>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</si>
  <si>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</si>
  <si>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</si>
  <si>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</si>
  <si>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</si>
  <si>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</si>
  <si>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</si>
  <si>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</si>
  <si>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</si>
  <si>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</si>
  <si>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</si>
  <si>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</si>
  <si>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</si>
  <si>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</si>
  <si>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</si>
  <si>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</si>
  <si>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</si>
  <si>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</si>
  <si>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</si>
  <si>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</si>
  <si>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</si>
  <si>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</si>
  <si>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</si>
  <si>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</si>
  <si>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</si>
  <si>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</si>
  <si>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</si>
  <si>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</si>
  <si>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</si>
  <si>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</si>
  <si>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</si>
  <si>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</si>
  <si>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</si>
  <si>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</si>
  <si>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</si>
  <si>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</si>
  <si>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</si>
  <si>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</si>
  <si>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</si>
  <si>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</si>
  <si>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</si>
  <si>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</si>
  <si>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</si>
  <si>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</si>
  <si>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</si>
  <si>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</si>
  <si>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</si>
  <si>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</si>
  <si>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</si>
  <si>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</si>
  <si>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</si>
  <si>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</si>
  <si>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</si>
  <si>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</si>
  <si>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</si>
  <si>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</si>
  <si>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</si>
  <si>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</si>
  <si>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</si>
  <si>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</si>
  <si>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</si>
  <si>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</si>
  <si>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</si>
  <si>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</si>
  <si>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</si>
  <si>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</si>
  <si>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</si>
  <si>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</si>
  <si>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</si>
  <si>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</si>
  <si>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</si>
  <si>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</si>
  <si>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</si>
  <si>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</si>
  <si>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</si>
  <si>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</si>
  <si>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</si>
  <si>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</si>
  <si>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</si>
  <si>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</si>
  <si>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</si>
  <si>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</si>
  <si>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</si>
  <si>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</si>
  <si>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</si>
  <si>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</si>
  <si>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</si>
  <si>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</si>
  <si>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</si>
  <si>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</si>
  <si>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</si>
  <si>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</si>
  <si>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</si>
  <si>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</si>
  <si>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</si>
  <si>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</si>
  <si>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</si>
  <si>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</si>
  <si>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</si>
  <si>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</si>
  <si>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</si>
  <si>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</si>
  <si>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</si>
  <si>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</si>
  <si>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</si>
  <si>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</si>
  <si>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</si>
  <si>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</si>
  <si>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</si>
  <si>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</si>
  <si>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</si>
  <si>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</si>
  <si>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</si>
  <si>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</si>
  <si>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</si>
  <si>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</si>
  <si>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</si>
  <si>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</si>
  <si>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</si>
  <si>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</si>
  <si>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</si>
  <si>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</si>
  <si>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</si>
  <si>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</si>
  <si>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</si>
  <si>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</si>
  <si>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</si>
  <si>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</si>
  <si>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</si>
  <si>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</si>
  <si>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</si>
  <si>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</si>
  <si>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</si>
  <si>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</si>
  <si>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</si>
  <si>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</si>
  <si>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</si>
  <si>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</si>
  <si>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</si>
  <si>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</si>
  <si>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</si>
  <si>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</si>
  <si>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</si>
  <si>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</si>
  <si>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</si>
  <si>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</si>
  <si>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</si>
  <si>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</si>
  <si>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</si>
  <si>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</si>
  <si>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</si>
  <si>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</si>
  <si>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</si>
  <si>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</si>
  <si>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</si>
  <si>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</si>
  <si>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</si>
  <si>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</si>
  <si>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</si>
  <si>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</si>
  <si>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</si>
  <si>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</si>
  <si>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</si>
  <si>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</si>
  <si>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</si>
  <si>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</si>
  <si>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</si>
  <si>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</si>
  <si>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</si>
  <si>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</si>
  <si>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</si>
  <si>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</si>
  <si>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</si>
  <si>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</si>
  <si>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</si>
  <si>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</si>
  <si>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</si>
  <si>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</si>
  <si>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</si>
  <si>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</si>
  <si>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</si>
  <si>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</si>
  <si>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</si>
  <si>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</si>
  <si>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</si>
  <si>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</si>
  <si>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</si>
  <si>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</si>
  <si>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</si>
  <si>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</si>
  <si>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</si>
  <si>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</si>
  <si>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</si>
  <si>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</si>
  <si>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</si>
  <si>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</si>
  <si>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</si>
  <si>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</si>
  <si>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</si>
  <si>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</si>
  <si>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</si>
  <si>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</si>
  <si>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</si>
  <si>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</si>
  <si>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</si>
  <si>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</si>
  <si>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</si>
  <si>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</si>
  <si>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</si>
  <si>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</si>
  <si>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</si>
  <si>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</si>
  <si>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</si>
  <si>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</si>
  <si>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</si>
  <si>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</si>
  <si>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</si>
  <si>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</si>
  <si>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</si>
  <si>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</si>
  <si>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</si>
  <si>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</si>
  <si>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</si>
  <si>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</si>
  <si>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</si>
  <si>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</si>
  <si>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</si>
  <si>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</si>
  <si>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</si>
  <si>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</si>
  <si>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</si>
  <si>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</si>
  <si>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</si>
  <si>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</si>
  <si>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</si>
  <si>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</si>
  <si>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</si>
  <si>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</si>
  <si>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</si>
  <si>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</si>
  <si>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</si>
  <si>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</si>
  <si>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</si>
  <si>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</si>
  <si>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</si>
  <si>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</si>
  <si>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</si>
  <si>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</si>
  <si>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</si>
  <si>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</si>
  <si>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</si>
  <si>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</si>
  <si>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</si>
  <si>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</si>
  <si>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</si>
  <si>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</si>
  <si>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</si>
  <si>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</si>
  <si>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</si>
  <si>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</si>
  <si>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</si>
  <si>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</si>
  <si>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</si>
  <si>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</si>
  <si>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</si>
  <si>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</si>
  <si>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</si>
  <si>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</si>
  <si>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</si>
  <si>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</si>
  <si>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</si>
  <si>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</si>
  <si>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</si>
  <si>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</si>
  <si>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</si>
  <si>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</si>
  <si>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</si>
  <si>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</si>
  <si>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</si>
  <si>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</si>
  <si>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</si>
  <si>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</si>
  <si>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</si>
  <si>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</si>
  <si>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</si>
  <si>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</si>
  <si>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</si>
  <si>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</si>
  <si>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</si>
  <si>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</si>
  <si>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</si>
  <si>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</si>
  <si>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</si>
  <si>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</si>
  <si>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</si>
  <si>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</si>
  <si>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</si>
  <si>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</si>
  <si>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</si>
  <si>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</si>
  <si>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</si>
  <si>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</si>
  <si>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</si>
  <si>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</si>
  <si>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</si>
  <si>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</si>
  <si>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</si>
  <si>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</si>
  <si>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</si>
  <si>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</si>
  <si>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</si>
  <si>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</si>
  <si>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</si>
  <si>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</si>
  <si>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</si>
  <si>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</si>
  <si>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</si>
  <si>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</si>
  <si>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</si>
  <si>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</si>
  <si>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</si>
  <si>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</si>
  <si>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</si>
  <si>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</si>
  <si>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</si>
  <si>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</si>
  <si>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</si>
  <si>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</si>
  <si>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</si>
  <si>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</si>
  <si>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</si>
  <si>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</si>
  <si>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</si>
  <si>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</si>
  <si>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</si>
  <si>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</si>
  <si>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</si>
  <si>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</si>
  <si>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</si>
  <si>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</si>
  <si>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</si>
  <si>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</si>
  <si>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</si>
  <si>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</si>
  <si>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</si>
  <si>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</si>
  <si>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</si>
  <si>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</si>
  <si>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</si>
  <si>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</si>
  <si>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</si>
  <si>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</si>
  <si>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</si>
  <si>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</si>
  <si>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</si>
  <si>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</si>
  <si>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</si>
  <si>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</si>
  <si>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</si>
  <si>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</si>
  <si>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</si>
  <si>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</si>
  <si>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</si>
  <si>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</si>
  <si>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</si>
  <si>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</si>
  <si>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</si>
  <si>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</si>
  <si>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</si>
  <si>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</si>
  <si>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</si>
  <si>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</si>
  <si>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</si>
  <si>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</si>
  <si>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</si>
  <si>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</si>
  <si>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</si>
  <si>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</si>
  <si>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</si>
  <si>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</si>
  <si>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</si>
  <si>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</si>
  <si>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</si>
  <si>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</si>
  <si>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</si>
  <si>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</si>
  <si>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</si>
  <si>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</si>
  <si>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</si>
  <si>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</si>
  <si>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</si>
  <si>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</si>
  <si>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</si>
  <si>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</si>
  <si>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</si>
  <si>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</si>
  <si>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</si>
  <si>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</si>
  <si>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</si>
  <si>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</si>
  <si>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</si>
  <si>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</si>
  <si>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</si>
  <si>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</si>
  <si>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</si>
  <si>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</si>
  <si>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</si>
  <si>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</si>
  <si>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</si>
  <si>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</si>
  <si>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</si>
  <si>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</si>
  <si>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</si>
  <si>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</si>
  <si>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</si>
  <si>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</si>
  <si>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</si>
  <si>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</si>
  <si>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</si>
  <si>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</si>
  <si>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</si>
  <si>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</si>
  <si>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</si>
  <si>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</si>
  <si>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</si>
  <si>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</si>
  <si>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</si>
  <si>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</si>
  <si>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</si>
  <si>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</si>
  <si>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</si>
  <si>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</si>
  <si>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</si>
  <si>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</si>
  <si>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</si>
  <si>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</si>
  <si>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</si>
  <si>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</si>
  <si>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</si>
  <si>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</si>
  <si>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</si>
  <si>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</si>
  <si>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</si>
  <si>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</si>
  <si>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</si>
  <si>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</si>
  <si>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</si>
  <si>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</si>
  <si>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</si>
  <si>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</si>
  <si>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</si>
  <si>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</si>
  <si>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</si>
  <si>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</si>
  <si>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</si>
  <si>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</si>
  <si>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</si>
  <si>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</si>
  <si>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</si>
  <si>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</si>
  <si>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</si>
  <si>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</si>
  <si>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</si>
  <si>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</si>
  <si>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</si>
  <si>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</si>
  <si>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</si>
  <si>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</si>
  <si>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</si>
  <si>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</si>
  <si>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</si>
  <si>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</si>
  <si>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</si>
  <si>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</si>
  <si>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</si>
  <si>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</si>
  <si>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</si>
  <si>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</si>
  <si>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</si>
  <si>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</si>
  <si>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</si>
  <si>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</si>
  <si>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</si>
  <si>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</si>
  <si>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</si>
  <si>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</si>
  <si>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</si>
  <si>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</si>
  <si>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</si>
  <si>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</si>
  <si>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</si>
  <si>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</si>
  <si>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</si>
  <si>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</si>
  <si>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</si>
  <si>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</si>
  <si>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</si>
  <si>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</si>
  <si>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</si>
  <si>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</si>
  <si>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</si>
  <si>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</si>
  <si>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</si>
  <si>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</si>
  <si>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</si>
  <si>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</si>
  <si>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</si>
  <si>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</si>
  <si>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</si>
  <si>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</si>
  <si>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</si>
  <si>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</si>
  <si>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</si>
  <si>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</si>
  <si>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</si>
  <si>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</si>
  <si>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</si>
  <si>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</si>
  <si>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</si>
  <si>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</si>
  <si>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</si>
  <si>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</si>
  <si>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</si>
  <si>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</si>
  <si>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</si>
  <si>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</si>
  <si>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</si>
  <si>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</si>
  <si>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</si>
  <si>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</si>
  <si>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</si>
  <si>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</si>
  <si>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</si>
  <si>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</si>
  <si>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</si>
  <si>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</si>
  <si>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</si>
  <si>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</si>
  <si>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</si>
  <si>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</si>
  <si>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</si>
  <si>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</si>
  <si>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</si>
  <si>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</si>
  <si>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</si>
  <si>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</si>
  <si>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</si>
  <si>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</si>
  <si>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</si>
  <si>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</si>
  <si>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</si>
  <si>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</si>
  <si>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</si>
  <si>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</si>
  <si>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</si>
  <si>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</si>
  <si>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</si>
  <si>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</si>
  <si>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</si>
  <si>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</si>
  <si>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</si>
  <si>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</si>
  <si>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</si>
  <si>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</si>
  <si>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</si>
  <si>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</si>
  <si>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</si>
  <si>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</si>
  <si>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</si>
  <si>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</si>
  <si>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</si>
  <si>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</si>
  <si>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</si>
  <si>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</si>
  <si>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</si>
  <si>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</si>
  <si>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</si>
  <si>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</si>
  <si>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</si>
  <si>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</si>
  <si>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</si>
  <si>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</si>
  <si>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</si>
  <si>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</si>
  <si>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</si>
  <si>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</si>
  <si>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</si>
  <si>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</si>
  <si>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</si>
  <si>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</si>
  <si>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</si>
  <si>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</si>
  <si>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</si>
  <si>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</si>
  <si>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</si>
  <si>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</si>
  <si>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</si>
  <si>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</si>
  <si>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</si>
  <si>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</si>
  <si>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</si>
  <si>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</si>
  <si>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</si>
  <si>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</si>
  <si>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</si>
  <si>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</si>
  <si>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</si>
  <si>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</si>
  <si>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</si>
  <si>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</si>
  <si>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</si>
  <si>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</si>
  <si>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</si>
  <si>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</si>
  <si>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</si>
  <si>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</si>
  <si>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</si>
  <si>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</si>
  <si>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</si>
  <si>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</si>
  <si>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</si>
  <si>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</si>
  <si>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</si>
  <si>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</si>
  <si>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</si>
  <si>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</si>
  <si>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</si>
  <si>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</si>
  <si>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</si>
  <si>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</si>
  <si>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</si>
  <si>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</si>
  <si>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</si>
  <si>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</si>
  <si>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</si>
  <si>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</si>
  <si>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</si>
  <si>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</si>
  <si>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</si>
  <si>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</si>
  <si>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</si>
  <si>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</si>
  <si>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</si>
  <si>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</si>
  <si>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</si>
  <si>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</si>
  <si>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</si>
  <si>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</si>
  <si>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</si>
  <si>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</si>
  <si>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</si>
  <si>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</si>
  <si>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</si>
  <si>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</si>
  <si>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</si>
  <si>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</si>
  <si>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</si>
  <si>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</si>
  <si>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</si>
  <si>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</si>
  <si>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</si>
  <si>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</si>
  <si>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</si>
  <si>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</si>
  <si>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</si>
  <si>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</si>
  <si>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</si>
  <si>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</si>
  <si>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</si>
  <si>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</si>
  <si>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</si>
  <si>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</si>
  <si>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</si>
  <si>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</si>
  <si>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</si>
  <si>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</si>
  <si>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</si>
  <si>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</si>
  <si>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</si>
  <si>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</si>
  <si>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</si>
  <si>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</si>
  <si>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</si>
  <si>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</si>
  <si>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</si>
  <si>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</si>
  <si>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</si>
  <si>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</si>
  <si>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</si>
  <si>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</si>
  <si>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</si>
  <si>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</si>
  <si>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</si>
  <si>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</si>
  <si>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</si>
  <si>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</si>
  <si>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</si>
  <si>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</si>
  <si>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</si>
  <si>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</si>
  <si>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</si>
  <si>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</si>
  <si>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</si>
  <si>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</si>
  <si>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</si>
  <si>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</si>
  <si>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</si>
  <si>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</si>
  <si>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</si>
  <si>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</si>
  <si>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</si>
  <si>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</si>
  <si>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</si>
  <si>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</si>
  <si>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</si>
  <si>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</si>
  <si>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</si>
  <si>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</si>
  <si>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</si>
  <si>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</si>
  <si>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</si>
  <si>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</si>
  <si>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</si>
  <si>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</si>
  <si>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</si>
  <si>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</si>
  <si>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</si>
  <si>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</si>
  <si>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</si>
  <si>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</si>
  <si>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</si>
  <si>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</si>
  <si>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</si>
  <si>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</si>
  <si>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</si>
  <si>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</si>
  <si>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</si>
  <si>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</si>
  <si>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</si>
  <si>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</si>
  <si>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</si>
  <si>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</si>
  <si>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</si>
  <si>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</si>
  <si>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</si>
  <si>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</si>
  <si>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</si>
  <si>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</si>
  <si>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</si>
  <si>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</si>
  <si>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</si>
  <si>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</si>
  <si>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</si>
  <si>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</si>
  <si>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</si>
  <si>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</si>
  <si>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</si>
  <si>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</si>
  <si>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</si>
  <si>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</si>
  <si>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</si>
  <si>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</si>
  <si>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</si>
  <si>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</si>
  <si>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</si>
  <si>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</si>
  <si>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</si>
  <si>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</si>
  <si>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</si>
  <si>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</si>
  <si>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</si>
  <si>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</si>
  <si>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</si>
  <si>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</si>
  <si>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</si>
  <si>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</si>
  <si>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</si>
  <si>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</si>
  <si>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</si>
  <si>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</si>
  <si>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</si>
  <si>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</si>
  <si>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</si>
  <si>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</si>
  <si>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</si>
  <si>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</si>
  <si>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</si>
  <si>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</si>
  <si>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</si>
  <si>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</si>
  <si>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</si>
  <si>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</si>
  <si>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</si>
  <si>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</si>
  <si>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</si>
  <si>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</si>
  <si>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</si>
  <si>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</si>
  <si>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</si>
  <si>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</si>
  <si>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</si>
  <si>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</si>
  <si>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</si>
  <si>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</si>
  <si>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</si>
  <si>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</si>
  <si>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</si>
  <si>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</si>
  <si>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</si>
  <si>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</si>
  <si>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</si>
  <si>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</si>
  <si>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</si>
  <si>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</si>
  <si>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</si>
  <si>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</si>
  <si>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</si>
  <si>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</si>
  <si>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</si>
  <si>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</si>
  <si>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</si>
  <si>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</si>
  <si>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</si>
  <si>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</si>
  <si>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</si>
  <si>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</si>
  <si>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</si>
  <si>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</si>
  <si>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</si>
  <si>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</si>
  <si>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</si>
  <si>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</si>
  <si>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</si>
  <si>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</si>
  <si>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</si>
  <si>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</si>
  <si>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</si>
  <si>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</si>
  <si>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</si>
  <si>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</si>
  <si>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</si>
  <si>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</si>
  <si>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</si>
  <si>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</si>
  <si>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</si>
  <si>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</si>
  <si>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</si>
  <si>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</si>
  <si>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</si>
  <si>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</si>
  <si>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</si>
  <si>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</si>
  <si>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</si>
  <si>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</si>
  <si>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</si>
  <si>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</si>
  <si>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</si>
  <si>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</si>
  <si>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</si>
  <si>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</si>
  <si>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</si>
  <si>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</si>
  <si>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</si>
  <si>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</si>
  <si>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</si>
  <si>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</si>
  <si>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</si>
  <si>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</si>
  <si>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</si>
  <si>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</si>
  <si>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</si>
  <si>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</si>
  <si>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</si>
  <si>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</si>
  <si>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</si>
  <si>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</si>
  <si>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</si>
  <si>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</si>
  <si>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</si>
  <si>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</si>
  <si>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</si>
  <si>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</si>
  <si>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</si>
  <si>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</si>
  <si>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</si>
  <si>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</si>
  <si>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</si>
  <si>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</si>
  <si>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</si>
  <si>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</si>
  <si>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</si>
  <si>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</si>
  <si>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</si>
  <si>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</si>
  <si>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</si>
  <si>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</si>
  <si>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</si>
  <si>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</si>
  <si>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</si>
  <si>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</si>
  <si>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</si>
  <si>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</si>
  <si>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</si>
  <si>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</si>
  <si>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</si>
  <si>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</si>
  <si>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</si>
  <si>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</si>
  <si>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</si>
  <si>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</si>
  <si>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</si>
  <si>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</si>
  <si>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</si>
  <si>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</si>
  <si>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</si>
  <si>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</si>
  <si>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</si>
  <si>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</si>
  <si>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</si>
  <si>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</si>
  <si>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</si>
  <si>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</si>
  <si>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</si>
  <si>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</si>
  <si>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</si>
  <si>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</si>
  <si>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</si>
  <si>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</si>
  <si>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</si>
  <si>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</si>
  <si>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</si>
  <si>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</si>
  <si>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</si>
  <si>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</si>
  <si>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</si>
  <si>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</si>
  <si>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</si>
  <si>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</si>
  <si>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</si>
  <si>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</si>
  <si>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</si>
  <si>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</si>
  <si>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</si>
  <si>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</si>
  <si>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</si>
  <si>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</si>
  <si>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</si>
  <si>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</si>
  <si>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</si>
  <si>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</si>
  <si>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</si>
  <si>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</si>
  <si>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</si>
  <si>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</si>
  <si>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</si>
  <si>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</si>
  <si>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</si>
  <si>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</si>
  <si>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</si>
  <si>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</si>
  <si>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</si>
  <si>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</si>
  <si>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</si>
  <si>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</si>
  <si>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</si>
  <si>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</si>
  <si>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</si>
  <si>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</si>
  <si>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</si>
  <si>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</si>
  <si>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</si>
  <si>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</si>
  <si>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</si>
  <si>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</si>
  <si>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</si>
  <si>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</si>
  <si>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</si>
  <si>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</si>
  <si>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</si>
  <si>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</si>
  <si>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</si>
  <si>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</si>
  <si>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</si>
  <si>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</si>
  <si>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</si>
  <si>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</si>
  <si>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</si>
  <si>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</si>
  <si>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</si>
  <si>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</si>
  <si>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</si>
  <si>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</si>
  <si>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</si>
  <si>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</si>
  <si>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</si>
  <si>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</si>
  <si>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</si>
  <si>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</si>
  <si>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</si>
  <si>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</si>
  <si>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</si>
  <si>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</si>
  <si>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</si>
  <si>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</si>
  <si>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</si>
  <si>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</si>
  <si>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</si>
  <si>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</si>
  <si>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</si>
  <si>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</si>
  <si>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</si>
  <si>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</si>
  <si>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</si>
  <si>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</si>
  <si>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</si>
  <si>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</si>
  <si>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</si>
  <si>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</si>
  <si>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</si>
  <si>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</si>
  <si>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</si>
  <si>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</si>
  <si>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</si>
  <si>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</si>
  <si>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</si>
  <si>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</si>
  <si>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</si>
  <si>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</si>
  <si>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</si>
  <si>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</si>
  <si>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</si>
  <si>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</si>
  <si>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</si>
  <si>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</si>
  <si>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</si>
  <si>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</si>
  <si>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</si>
  <si>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</si>
  <si>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</si>
  <si>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</si>
  <si>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</si>
  <si>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</si>
  <si>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</si>
  <si>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</si>
  <si>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</si>
  <si>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</si>
  <si>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</si>
  <si>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</si>
  <si>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</si>
  <si>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</si>
  <si>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</si>
  <si>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</si>
  <si>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</si>
  <si>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</si>
  <si>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</si>
  <si>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</si>
  <si>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</si>
  <si>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</si>
  <si>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</si>
  <si>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</si>
  <si>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</si>
  <si>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</si>
  <si>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</si>
  <si>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</si>
  <si>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</si>
  <si>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</si>
  <si>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</si>
  <si>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</si>
  <si>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</si>
  <si>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</si>
  <si>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</si>
  <si>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</si>
  <si>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</si>
  <si>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</si>
  <si>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</si>
  <si>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</si>
  <si>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</si>
  <si>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</si>
  <si>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</si>
  <si>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</si>
  <si>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</si>
  <si>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</si>
  <si>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</si>
  <si>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</si>
  <si>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</si>
  <si>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</si>
  <si>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</si>
  <si>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</si>
  <si>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</si>
  <si>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</si>
  <si>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</si>
  <si>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</si>
  <si>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</si>
  <si>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</si>
  <si>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</si>
  <si>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</si>
  <si>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</si>
  <si>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</si>
  <si>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</si>
  <si>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</si>
  <si>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</si>
  <si>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</si>
  <si>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</si>
  <si>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</si>
  <si>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</si>
  <si>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</si>
  <si>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</si>
  <si>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</si>
  <si>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</si>
  <si>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</si>
  <si>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</si>
  <si>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</si>
  <si>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</si>
  <si>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</si>
  <si>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</si>
  <si>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</si>
  <si>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</si>
  <si>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</si>
  <si>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</si>
  <si>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</si>
  <si>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</si>
  <si>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</si>
  <si>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</si>
  <si>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</si>
  <si>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</si>
  <si>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</si>
  <si>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</si>
  <si>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</si>
  <si>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</si>
  <si>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</si>
  <si>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</si>
  <si>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</si>
  <si>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</si>
  <si>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</si>
  <si>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</si>
  <si>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</si>
  <si>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</si>
  <si>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</si>
  <si>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</si>
  <si>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</si>
  <si>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</si>
  <si>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</si>
  <si>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</si>
  <si>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</si>
  <si>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</si>
  <si>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</si>
  <si>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</si>
  <si>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</si>
  <si>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</si>
  <si>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</si>
  <si>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</si>
  <si>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</si>
  <si>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</si>
  <si>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</si>
  <si>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</si>
  <si>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</si>
  <si>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</si>
  <si>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</si>
  <si>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</si>
  <si>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</si>
  <si>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</si>
  <si>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</si>
  <si>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</si>
  <si>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</si>
  <si>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</si>
  <si>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</si>
  <si>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</si>
  <si>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</si>
  <si>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</si>
  <si>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</si>
  <si>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</si>
  <si>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</si>
  <si>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</si>
  <si>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</si>
  <si>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</si>
  <si>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</si>
  <si>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</si>
  <si>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</si>
  <si>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</si>
  <si>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</si>
  <si>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</si>
  <si>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</si>
  <si>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</si>
  <si>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</si>
  <si>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</si>
  <si>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</si>
  <si>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</si>
  <si>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</si>
  <si>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</si>
  <si>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</si>
  <si>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</si>
  <si>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</si>
  <si>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</si>
  <si>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</si>
  <si>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</si>
  <si>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</si>
  <si>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</si>
  <si>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</si>
  <si>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</si>
  <si>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</si>
  <si>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</si>
  <si>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</si>
  <si>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</si>
  <si>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</si>
  <si>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</si>
  <si>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</si>
  <si>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</si>
  <si>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</si>
  <si>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</si>
  <si>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</si>
  <si>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</si>
  <si>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</si>
  <si>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</si>
  <si>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</si>
  <si>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</si>
  <si>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</si>
  <si>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</si>
  <si>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</si>
  <si>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</si>
  <si>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</si>
  <si>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</si>
  <si>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</si>
  <si>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</si>
  <si>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</si>
  <si>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</si>
  <si>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</si>
  <si>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</si>
  <si>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</si>
  <si>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</si>
  <si>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</si>
  <si>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</si>
  <si>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</si>
  <si>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</si>
  <si>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</si>
  <si>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</si>
  <si>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</si>
  <si>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</si>
  <si>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</si>
  <si>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</si>
  <si>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</si>
  <si>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</si>
  <si>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</si>
  <si>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</si>
  <si>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</si>
  <si>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</si>
  <si>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</si>
  <si>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</si>
  <si>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</si>
  <si>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</si>
  <si>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</si>
  <si>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</si>
  <si>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</si>
  <si>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</si>
  <si>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</si>
  <si>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</si>
  <si>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</si>
  <si>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</si>
  <si>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</si>
  <si>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</si>
  <si>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</si>
  <si>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</si>
  <si>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</si>
  <si>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</si>
  <si>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</si>
  <si>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</si>
  <si>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</si>
  <si>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</si>
  <si>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</si>
  <si>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</si>
  <si>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</si>
  <si>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</si>
  <si>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</si>
  <si>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</si>
  <si>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</si>
  <si>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</si>
  <si>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</si>
  <si>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</si>
  <si>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</si>
  <si>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</si>
  <si>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</si>
  <si>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</si>
  <si>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</si>
  <si>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</si>
  <si>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</si>
  <si>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</si>
  <si>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</si>
  <si>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</si>
  <si>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</si>
  <si>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</si>
  <si>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</si>
  <si>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</si>
  <si>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</si>
  <si>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</si>
  <si>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</si>
  <si>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</si>
  <si>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</si>
  <si>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</si>
  <si>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</si>
  <si>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</si>
  <si>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</si>
  <si>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</si>
  <si>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</si>
  <si>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</si>
  <si>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</si>
  <si>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</si>
  <si>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</si>
  <si>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</si>
  <si>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</si>
  <si>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</si>
  <si>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</si>
  <si>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</si>
  <si>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</si>
  <si>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</si>
  <si>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</si>
  <si>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</si>
  <si>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</si>
  <si>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</si>
  <si>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</si>
  <si>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</si>
  <si>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</si>
  <si>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</si>
  <si>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</si>
  <si>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</si>
  <si>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</si>
  <si>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</si>
  <si>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</si>
  <si>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</si>
  <si>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</si>
  <si>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</si>
  <si>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</si>
  <si>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</si>
  <si>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</si>
  <si>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</si>
  <si>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</si>
  <si>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</si>
  <si>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</si>
  <si>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</si>
  <si>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</si>
  <si>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</si>
  <si>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</si>
  <si>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</si>
  <si>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</si>
  <si>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</si>
  <si>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</si>
  <si>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</si>
  <si>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</si>
  <si>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</si>
  <si>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</si>
  <si>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</si>
  <si>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</si>
  <si>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</si>
  <si>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</si>
  <si>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</si>
  <si>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</si>
  <si>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</si>
  <si>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</si>
  <si>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</si>
  <si>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</si>
  <si>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</si>
  <si>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</si>
  <si>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</si>
  <si>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</si>
  <si>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</si>
  <si>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</si>
  <si>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</si>
  <si>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</si>
  <si>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</si>
  <si>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</si>
  <si>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</si>
  <si>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</si>
  <si>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</si>
  <si>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</si>
  <si>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</si>
  <si>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</si>
  <si>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</si>
  <si>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</si>
  <si>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</si>
  <si>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</si>
  <si>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</si>
  <si>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</si>
  <si>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</si>
  <si>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</si>
  <si>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</si>
  <si>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</si>
  <si>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</si>
  <si>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</si>
  <si>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</si>
  <si>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</si>
  <si>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</si>
  <si>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</si>
  <si>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</si>
  <si>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</si>
  <si>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</si>
  <si>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</si>
  <si>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</si>
  <si>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</si>
  <si>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</si>
  <si>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</si>
  <si>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</si>
  <si>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</si>
  <si>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</si>
  <si>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</si>
  <si>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</si>
  <si>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</si>
  <si>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</si>
  <si>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</si>
  <si>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</si>
  <si>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</si>
  <si>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</si>
  <si>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</si>
  <si>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</si>
  <si>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</si>
  <si>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</si>
  <si>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</si>
  <si>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</si>
  <si>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</si>
  <si>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</si>
  <si>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</si>
  <si>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</si>
  <si>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</si>
  <si>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</si>
  <si>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</si>
  <si>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</si>
  <si>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</si>
  <si>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</si>
  <si>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</si>
  <si>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</si>
  <si>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</si>
  <si>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</si>
  <si>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</si>
  <si>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</si>
  <si>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</si>
  <si>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</si>
  <si>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</si>
  <si>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</si>
  <si>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</si>
  <si>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</si>
  <si>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</si>
  <si>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</si>
  <si>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</si>
  <si>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</si>
  <si>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</si>
  <si>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</si>
  <si>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</si>
  <si>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</si>
  <si>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</si>
  <si>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</si>
  <si>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</si>
  <si>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</si>
  <si>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</si>
  <si>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</si>
  <si>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</si>
  <si>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</si>
  <si>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</si>
  <si>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</si>
  <si>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</si>
  <si>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</si>
  <si>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</si>
  <si>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</si>
  <si>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</si>
  <si>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</si>
  <si>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</si>
  <si>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</si>
  <si>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</si>
  <si>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</si>
  <si>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</si>
  <si>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</si>
  <si>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</si>
  <si>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</si>
  <si>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</si>
  <si>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</si>
  <si>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</si>
  <si>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</si>
  <si>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</si>
  <si>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</si>
  <si>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</si>
  <si>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</si>
  <si>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</si>
  <si>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</si>
  <si>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</si>
  <si>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</si>
  <si>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</si>
  <si>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</si>
  <si>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</si>
  <si>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</si>
  <si>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</si>
  <si>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</si>
  <si>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</si>
  <si>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</si>
  <si>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</si>
  <si>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</si>
  <si>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</si>
  <si>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</si>
  <si>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</si>
  <si>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</si>
  <si>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</si>
  <si>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</si>
  <si>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</si>
  <si>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</si>
  <si>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</si>
  <si>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</si>
  <si>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</si>
  <si>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</si>
  <si>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</si>
  <si>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</si>
  <si>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</si>
  <si>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</si>
  <si>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</si>
  <si>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</si>
  <si>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</si>
  <si>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</si>
  <si>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</si>
  <si>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</si>
  <si>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</si>
  <si>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</si>
  <si>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</si>
  <si>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</si>
  <si>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</si>
  <si>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</si>
  <si>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</si>
  <si>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</si>
  <si>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</si>
  <si>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</si>
  <si>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</si>
  <si>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</si>
  <si>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</si>
  <si>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</si>
  <si>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</si>
  <si>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</si>
  <si>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</si>
  <si>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</si>
  <si>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</si>
  <si>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</si>
  <si>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</si>
  <si>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</si>
  <si>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</si>
  <si>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</si>
  <si>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</si>
  <si>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</si>
  <si>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</si>
  <si>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</si>
  <si>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</si>
  <si>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</si>
  <si>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</si>
  <si>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</si>
  <si>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</si>
  <si>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</si>
  <si>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</si>
  <si>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</si>
  <si>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</si>
  <si>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</si>
  <si>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</si>
  <si>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</si>
  <si>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</si>
  <si>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</si>
  <si>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</si>
  <si>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</si>
  <si>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</si>
  <si>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</si>
  <si>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</si>
  <si>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</si>
  <si>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</si>
  <si>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</si>
  <si>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</si>
  <si>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</si>
  <si>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</si>
  <si>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</si>
  <si>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</si>
  <si>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</si>
  <si>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</si>
  <si>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</si>
  <si>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</si>
  <si>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</si>
  <si>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</si>
  <si>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</si>
  <si>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</si>
  <si>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</si>
  <si>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</si>
  <si>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</si>
  <si>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</si>
  <si>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</si>
  <si>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</si>
  <si>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</si>
  <si>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</si>
  <si>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</si>
  <si>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</si>
  <si>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</si>
  <si>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</si>
  <si>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</si>
  <si>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</si>
  <si>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</si>
  <si>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</si>
  <si>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</si>
  <si>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</si>
  <si>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</si>
  <si>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</si>
  <si>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</si>
  <si>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</si>
  <si>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</si>
  <si>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</si>
  <si>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</si>
  <si>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</si>
  <si>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</si>
  <si>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</si>
  <si>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</si>
  <si>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</si>
  <si>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</si>
  <si>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</si>
  <si>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</si>
  <si>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</si>
  <si>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</si>
  <si>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</si>
  <si>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</si>
  <si>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</si>
  <si>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</si>
  <si>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</si>
  <si>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</si>
  <si>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</si>
  <si>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</si>
  <si>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</si>
  <si>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</si>
  <si>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</si>
  <si>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</si>
  <si>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</si>
  <si>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</si>
  <si>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</si>
  <si>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</si>
  <si>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</si>
  <si>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</si>
  <si>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</si>
  <si>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</si>
  <si>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</si>
  <si>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</si>
  <si>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</si>
  <si>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</si>
  <si>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</si>
  <si>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</si>
  <si>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</si>
  <si>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</si>
  <si>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</si>
  <si>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</si>
  <si>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</si>
  <si>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</si>
  <si>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</si>
  <si>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</si>
  <si>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</si>
  <si>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</si>
  <si>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</si>
  <si>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</si>
  <si>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</si>
  <si>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</si>
  <si>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</si>
  <si>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</si>
  <si>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</si>
  <si>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</si>
  <si>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</si>
  <si>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</si>
  <si>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</si>
  <si>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</si>
  <si>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</si>
  <si>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</si>
  <si>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</si>
  <si>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</si>
  <si>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</si>
  <si>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</si>
  <si>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</si>
  <si>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</si>
  <si>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</si>
  <si>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</si>
  <si>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</si>
  <si>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</si>
  <si>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</si>
  <si>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</si>
  <si>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</si>
  <si>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</si>
  <si>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</si>
  <si>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</si>
  <si>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</si>
  <si>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</si>
  <si>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</si>
  <si>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</si>
  <si>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</si>
  <si>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</si>
  <si>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</si>
  <si>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</si>
  <si>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</si>
  <si>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</si>
  <si>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</si>
  <si>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</si>
  <si>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</si>
  <si>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</si>
  <si>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</si>
  <si>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</si>
  <si>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</si>
  <si>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</si>
  <si>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</si>
  <si>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</si>
  <si>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</si>
  <si>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</si>
  <si>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</si>
  <si>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</si>
  <si>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</si>
  <si>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</si>
  <si>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</si>
  <si>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</si>
  <si>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</si>
  <si>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</si>
  <si>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</si>
  <si>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</si>
  <si>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</si>
  <si>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</si>
  <si>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</si>
  <si>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</si>
  <si>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</si>
  <si>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</si>
  <si>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</si>
  <si>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</si>
  <si>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</si>
  <si>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</si>
  <si>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</si>
  <si>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</si>
  <si>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</si>
  <si>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</si>
  <si>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</si>
  <si>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</si>
  <si>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</si>
  <si>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</si>
  <si>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</si>
  <si>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</si>
  <si>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</si>
  <si>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</si>
  <si>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</si>
  <si>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</si>
  <si>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</si>
  <si>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</si>
  <si>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</si>
  <si>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</si>
  <si>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</si>
  <si>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</si>
  <si>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</si>
  <si>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</si>
  <si>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</si>
  <si>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</si>
  <si>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</si>
  <si>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</si>
  <si>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</si>
  <si>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</si>
  <si>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</si>
  <si>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</si>
  <si>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</si>
  <si>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</si>
  <si>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</si>
  <si>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</si>
  <si>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</si>
  <si>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</si>
  <si>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</si>
  <si>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</si>
  <si>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</si>
  <si>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</si>
  <si>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</si>
  <si>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</si>
  <si>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</si>
  <si>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</si>
  <si>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</si>
  <si>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</si>
  <si>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</si>
  <si>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</si>
  <si>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</si>
  <si>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</si>
  <si>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</si>
  <si>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</si>
  <si>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</si>
  <si>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</si>
  <si>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</si>
  <si>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</si>
  <si>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</si>
  <si>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</si>
  <si>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</si>
  <si>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</si>
  <si>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</si>
  <si>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</si>
  <si>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</si>
  <si>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</si>
  <si>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</si>
  <si>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</si>
  <si>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</si>
  <si>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</si>
  <si>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</si>
  <si>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</si>
  <si>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</si>
  <si>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</si>
  <si>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</si>
  <si>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</si>
  <si>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</si>
  <si>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</si>
  <si>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</si>
  <si>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</si>
  <si>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</si>
  <si>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</si>
  <si>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</si>
  <si>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</si>
  <si>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</si>
  <si>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</si>
  <si>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</si>
  <si>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</si>
  <si>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</si>
  <si>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</si>
  <si>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</si>
  <si>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</si>
  <si>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</si>
  <si>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</si>
  <si>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</si>
  <si>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</si>
  <si>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</si>
  <si>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</si>
  <si>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</si>
  <si>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</si>
  <si>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</si>
  <si>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</si>
  <si>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</si>
  <si>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</si>
  <si>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</si>
  <si>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</si>
  <si>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</si>
  <si>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</si>
  <si>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</si>
  <si>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</si>
  <si>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</si>
  <si>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</si>
  <si>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</si>
  <si>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</si>
  <si>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</si>
  <si>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</si>
  <si>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</si>
  <si>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</si>
  <si>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</si>
  <si>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</si>
  <si>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</si>
  <si>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</si>
  <si>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</si>
  <si>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</si>
  <si>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</si>
  <si>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</si>
  <si>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</si>
  <si>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</si>
  <si>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</si>
  <si>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</si>
  <si>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</si>
  <si>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</si>
  <si>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</si>
  <si>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</si>
  <si>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</si>
  <si>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</si>
  <si>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</si>
  <si>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</si>
  <si>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</si>
  <si>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</si>
  <si>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</si>
  <si>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</si>
  <si>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</si>
  <si>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</si>
  <si>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</si>
  <si>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</si>
  <si>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</si>
  <si>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</si>
  <si>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</si>
  <si>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</si>
  <si>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</si>
  <si>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</si>
  <si>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</si>
  <si>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</si>
  <si>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</si>
  <si>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</si>
  <si>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</si>
  <si>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</si>
  <si>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</si>
  <si>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</si>
  <si>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</si>
  <si>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</si>
  <si>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</si>
  <si>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</si>
  <si>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</si>
  <si>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</si>
  <si>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</si>
  <si>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</si>
  <si>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</si>
  <si>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</si>
  <si>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</si>
  <si>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</si>
  <si>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</si>
  <si>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</si>
  <si>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</si>
  <si>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</si>
  <si>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</si>
  <si>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</si>
  <si>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</si>
  <si>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</si>
  <si>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</si>
  <si>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</si>
  <si>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</si>
  <si>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</si>
  <si>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</si>
  <si>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</si>
  <si>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</si>
  <si>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</si>
  <si>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</si>
  <si>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</si>
  <si>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</si>
  <si>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</si>
  <si>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</si>
  <si>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</si>
  <si>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</si>
  <si>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</si>
  <si>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</si>
  <si>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</si>
  <si>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</si>
  <si>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</si>
  <si>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</si>
  <si>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</si>
  <si>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</si>
  <si>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</si>
  <si>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</si>
  <si>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</si>
  <si>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</si>
  <si>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</si>
  <si>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</si>
  <si>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</si>
  <si>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</si>
  <si>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</si>
  <si>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</si>
  <si>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</si>
  <si>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</si>
  <si>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</si>
  <si>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</si>
  <si>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</si>
  <si>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</si>
  <si>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</si>
  <si>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</si>
  <si>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</si>
  <si>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</si>
  <si>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</si>
  <si>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</si>
  <si>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</si>
  <si>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</si>
  <si>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</si>
  <si>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</si>
  <si>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</si>
  <si>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</si>
  <si>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</si>
  <si>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</si>
  <si>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</si>
  <si>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</si>
  <si>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</si>
  <si>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</si>
  <si>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</si>
  <si>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</si>
  <si>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</si>
  <si>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</si>
  <si>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</si>
  <si>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</si>
  <si>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</si>
  <si>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</si>
  <si>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</si>
  <si>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</si>
  <si>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</si>
  <si>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</si>
  <si>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</si>
  <si>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</si>
  <si>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</si>
  <si>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</si>
  <si>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</si>
  <si>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</si>
  <si>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</si>
  <si>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</si>
  <si>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</si>
  <si>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</si>
  <si>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</si>
  <si>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</si>
  <si>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</si>
  <si>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</si>
  <si>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</si>
  <si>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</si>
  <si>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</si>
  <si>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</si>
  <si>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</si>
  <si>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</si>
  <si>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</si>
  <si>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</si>
  <si>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</si>
  <si>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</si>
  <si>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</si>
  <si>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</si>
  <si>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</si>
  <si>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</si>
  <si>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</si>
  <si>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</si>
  <si>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</si>
  <si>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</si>
  <si>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</si>
  <si>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</si>
  <si>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</si>
  <si>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</si>
  <si>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</si>
  <si>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</si>
  <si>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</si>
  <si>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</si>
  <si>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</si>
  <si>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</si>
  <si>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</si>
  <si>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</si>
  <si>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</si>
  <si>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</si>
  <si>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</si>
  <si>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</si>
  <si>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</si>
  <si>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</si>
  <si>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</si>
  <si>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</si>
  <si>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</si>
  <si>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</si>
  <si>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</si>
  <si>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</si>
  <si>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</si>
  <si>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</si>
  <si>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</si>
  <si>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</si>
  <si>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</si>
  <si>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</si>
  <si>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</si>
  <si>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</si>
  <si>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</si>
  <si>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</si>
  <si>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</si>
  <si>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</si>
  <si>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</si>
  <si>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</si>
  <si>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</si>
  <si>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</si>
  <si>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</si>
  <si>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</si>
  <si>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</si>
  <si>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</si>
  <si>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</si>
  <si>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</si>
  <si>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</si>
  <si>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</si>
  <si>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</si>
  <si>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</si>
  <si>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</si>
  <si>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</si>
  <si>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</si>
  <si>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</si>
  <si>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</si>
  <si>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</si>
  <si>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</si>
  <si>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</si>
  <si>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</si>
  <si>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</si>
  <si>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</si>
  <si>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</si>
  <si>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</si>
  <si>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</si>
  <si>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</si>
  <si>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</si>
  <si>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</si>
  <si>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</si>
  <si>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</si>
  <si>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</si>
  <si>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</si>
  <si>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</si>
  <si>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</si>
  <si>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</si>
  <si>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</si>
  <si>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</si>
  <si>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</si>
  <si>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</si>
  <si>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</si>
  <si>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</si>
  <si>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</si>
  <si>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</si>
  <si>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</si>
  <si>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</si>
  <si>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</si>
  <si>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</si>
  <si>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</si>
  <si>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</si>
  <si>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</si>
  <si>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</si>
  <si>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</si>
  <si>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</si>
  <si>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</si>
  <si>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</si>
  <si>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</si>
  <si>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</si>
  <si>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</si>
  <si>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</si>
  <si>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</si>
  <si>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</si>
  <si>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</si>
  <si>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</si>
  <si>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</si>
  <si>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</si>
  <si>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</si>
  <si>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</si>
  <si>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</si>
  <si>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</si>
  <si>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</si>
  <si>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</si>
  <si>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</si>
  <si>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</si>
  <si>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</si>
  <si>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</si>
  <si>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</si>
  <si>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</si>
  <si>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</si>
  <si>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</si>
  <si>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</si>
  <si>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</si>
  <si>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</si>
  <si>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</si>
  <si>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</si>
  <si>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</si>
  <si>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</si>
  <si>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</si>
  <si>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</si>
  <si>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</si>
  <si>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</si>
  <si>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</si>
  <si>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</si>
  <si>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</si>
  <si>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</si>
  <si>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</si>
  <si>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</si>
  <si>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</si>
  <si>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</si>
  <si>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</si>
  <si>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</si>
  <si>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</si>
  <si>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</si>
  <si>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</si>
  <si>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</si>
  <si>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</si>
  <si>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</si>
  <si>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</si>
  <si>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</si>
  <si>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</si>
  <si>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</si>
  <si>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</si>
  <si>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</si>
  <si>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</si>
  <si>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</si>
  <si>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</si>
  <si>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</si>
  <si>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</si>
  <si>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</si>
  <si>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</si>
  <si>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</si>
  <si>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</si>
  <si>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</si>
  <si>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</si>
  <si>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</si>
  <si>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</si>
  <si>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</si>
  <si>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</si>
  <si>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</si>
  <si>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</si>
  <si>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</si>
  <si>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</si>
  <si>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</si>
  <si>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</si>
  <si>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</si>
  <si>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</si>
  <si>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</si>
  <si>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</si>
  <si>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</si>
  <si>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</si>
  <si>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</si>
  <si>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</si>
  <si>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</si>
  <si>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</si>
  <si>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</si>
  <si>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</si>
  <si>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</si>
  <si>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</si>
  <si>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</si>
  <si>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</si>
  <si>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</si>
  <si>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</si>
  <si>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</si>
  <si>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</si>
  <si>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</si>
  <si>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</si>
  <si>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</si>
  <si>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</si>
  <si>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</si>
  <si>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</si>
  <si>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</si>
  <si>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</si>
  <si>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</si>
  <si>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</si>
  <si>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</si>
  <si>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</si>
  <si>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</si>
  <si>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</si>
  <si>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</si>
  <si>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</si>
  <si>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</si>
  <si>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</si>
  <si>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</si>
  <si>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</si>
  <si>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</si>
  <si>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</si>
  <si>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</si>
  <si>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</si>
  <si>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</si>
  <si>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</si>
  <si>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</si>
  <si>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</si>
  <si>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</si>
  <si>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</si>
  <si>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</si>
  <si>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</si>
  <si>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</si>
  <si>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</si>
  <si>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</si>
  <si>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</si>
  <si>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</si>
  <si>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</si>
  <si>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</si>
  <si>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</si>
  <si>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</si>
  <si>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</si>
  <si>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</si>
  <si>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</si>
  <si>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</si>
  <si>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</si>
  <si>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</si>
  <si>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</si>
  <si>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</si>
  <si>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</si>
  <si>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</si>
  <si>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</si>
  <si>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</si>
  <si>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</si>
  <si>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</si>
  <si>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</si>
  <si>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</si>
  <si>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</si>
  <si>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</si>
  <si>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</si>
  <si>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</si>
  <si>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</si>
  <si>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</si>
  <si>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</si>
  <si>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</si>
  <si>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</si>
  <si>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</si>
  <si>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</si>
  <si>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</si>
  <si>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</si>
  <si>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</si>
  <si>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</si>
  <si>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</si>
  <si>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</si>
  <si>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</si>
  <si>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</si>
  <si>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</si>
  <si>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</si>
  <si>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</si>
  <si>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</si>
  <si>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</si>
  <si>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</si>
  <si>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</si>
  <si>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</si>
  <si>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</si>
  <si>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</si>
  <si>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</si>
  <si>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</si>
  <si>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</si>
  <si>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</si>
  <si>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</si>
  <si>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</si>
  <si>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</si>
  <si>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</si>
  <si>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</si>
  <si>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</si>
  <si>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</si>
  <si>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</si>
  <si>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</si>
  <si>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</si>
  <si>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</si>
  <si>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</si>
  <si>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</si>
  <si>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</si>
  <si>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</si>
  <si>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</si>
  <si>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</si>
  <si>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</si>
  <si>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</si>
  <si>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</si>
  <si>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</si>
  <si>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</si>
  <si>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</si>
  <si>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</si>
  <si>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</si>
  <si>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</si>
  <si>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</si>
  <si>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</si>
  <si>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</si>
  <si>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</si>
  <si>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</si>
  <si>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</si>
  <si>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</si>
  <si>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</si>
  <si>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</si>
  <si>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</si>
  <si>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</si>
  <si>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</si>
  <si>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</si>
  <si>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</si>
  <si>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</si>
  <si>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</si>
  <si>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</si>
  <si>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</si>
  <si>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</si>
  <si>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</si>
  <si>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</si>
  <si>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</si>
  <si>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</si>
  <si>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</si>
  <si>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</si>
  <si>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</si>
  <si>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</si>
  <si>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</si>
  <si>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</si>
  <si>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</si>
  <si>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</si>
  <si>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</si>
  <si>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</si>
  <si>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</si>
  <si>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</si>
  <si>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</si>
  <si>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</si>
  <si>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</si>
  <si>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</si>
  <si>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</si>
  <si>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</si>
  <si>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</si>
  <si>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</si>
  <si>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</si>
  <si>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</si>
  <si>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</si>
  <si>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</si>
  <si>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</si>
  <si>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</si>
  <si>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</si>
  <si>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</si>
  <si>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</si>
  <si>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</si>
  <si>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</si>
  <si>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</si>
  <si>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</si>
  <si>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</si>
  <si>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</si>
  <si>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</si>
  <si>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</si>
  <si>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</si>
  <si>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</si>
  <si>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</si>
  <si>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</si>
  <si>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</si>
  <si>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</si>
  <si>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</si>
  <si>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</si>
  <si>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</si>
  <si>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</si>
  <si>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</si>
  <si>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</si>
  <si>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</si>
  <si>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</si>
  <si>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</si>
  <si>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</si>
  <si>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</si>
  <si>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</si>
  <si>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</si>
  <si>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</si>
  <si>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</si>
  <si>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</si>
  <si>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</si>
  <si>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</si>
  <si>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</si>
  <si>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</si>
  <si>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</si>
  <si>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</si>
  <si>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</si>
  <si>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</si>
  <si>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</si>
  <si>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</si>
  <si>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</si>
  <si>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</si>
  <si>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</si>
  <si>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</si>
  <si>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</si>
  <si>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</si>
  <si>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</si>
  <si>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</si>
  <si>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</si>
  <si>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</si>
  <si>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</si>
  <si>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</si>
  <si>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</si>
  <si>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</si>
  <si>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</si>
  <si>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</si>
  <si>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</si>
  <si>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</si>
  <si>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</si>
  <si>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</si>
  <si>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</si>
  <si>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</si>
  <si>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</si>
  <si>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</si>
  <si>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</si>
  <si>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</si>
  <si>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</si>
  <si>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</si>
  <si>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</si>
  <si>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</si>
  <si>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</si>
  <si>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</si>
  <si>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</si>
  <si>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</si>
  <si>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</si>
  <si>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</si>
  <si>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</si>
  <si>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</si>
  <si>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</si>
  <si>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</si>
  <si>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</si>
  <si>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</si>
  <si>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</si>
  <si>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</si>
  <si>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</si>
  <si>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</si>
  <si>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</si>
  <si>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</si>
  <si>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</si>
  <si>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</si>
  <si>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</si>
  <si>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</si>
  <si>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</si>
  <si>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</si>
  <si>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</si>
  <si>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</si>
  <si>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</si>
  <si>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</si>
  <si>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</si>
  <si>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</si>
  <si>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</si>
  <si>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</si>
  <si>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</si>
  <si>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</si>
  <si>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</si>
  <si>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</si>
  <si>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</si>
  <si>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</si>
  <si>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</si>
  <si>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</si>
  <si>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</si>
  <si>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</si>
  <si>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</si>
  <si>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</si>
  <si>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</si>
  <si>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</si>
  <si>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</si>
  <si>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</si>
  <si>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</si>
  <si>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</si>
  <si>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</si>
  <si>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</si>
  <si>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</si>
  <si>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</si>
  <si>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</si>
  <si>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</si>
  <si>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</si>
  <si>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</si>
  <si>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</si>
  <si>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</si>
  <si>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</si>
  <si>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</si>
  <si>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</si>
  <si>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</si>
  <si>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</si>
  <si>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</si>
  <si>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</si>
  <si>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</si>
  <si>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</si>
  <si>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</si>
  <si>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</si>
  <si>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</si>
  <si>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</si>
  <si>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</si>
  <si>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</si>
  <si>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</si>
  <si>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</si>
  <si>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</si>
  <si>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</si>
  <si>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</si>
  <si>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</si>
  <si>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</si>
  <si>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</si>
  <si>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</si>
  <si>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</si>
  <si>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</si>
  <si>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</si>
  <si>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</si>
  <si>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</si>
  <si>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</si>
  <si>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</si>
  <si>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</si>
  <si>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</si>
  <si>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</si>
  <si>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</si>
  <si>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</si>
  <si>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</si>
  <si>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</si>
  <si>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</si>
  <si>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</si>
  <si>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</si>
  <si>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</si>
  <si>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</si>
  <si>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</si>
  <si>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</si>
  <si>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</si>
  <si>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</si>
  <si>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</si>
  <si>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</si>
  <si>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</si>
  <si>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</si>
  <si>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</si>
  <si>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</si>
  <si>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</si>
  <si>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</si>
  <si>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</si>
  <si>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</si>
  <si>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</si>
  <si>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</si>
  <si>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</si>
  <si>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</si>
  <si>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</si>
  <si>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</si>
  <si>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</si>
  <si>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</si>
  <si>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</si>
  <si>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</si>
  <si>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</si>
  <si>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</si>
  <si>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</si>
  <si>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</si>
  <si>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</si>
  <si>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</si>
  <si>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</si>
  <si>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</si>
  <si>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</si>
  <si>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</si>
  <si>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</si>
  <si>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</si>
  <si>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</si>
  <si>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</si>
  <si>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</si>
  <si>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</si>
  <si>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</si>
  <si>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</si>
  <si>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</si>
  <si>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</si>
  <si>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</si>
  <si>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</si>
  <si>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</si>
  <si>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</si>
  <si>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</si>
  <si>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</si>
  <si>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</si>
  <si>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</si>
  <si>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</si>
  <si>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</si>
  <si>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</si>
  <si>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</si>
  <si>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</si>
  <si>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</si>
  <si>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</si>
  <si>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</si>
  <si>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</si>
  <si>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</si>
  <si>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</si>
  <si>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</si>
  <si>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</si>
  <si>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</si>
  <si>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</si>
  <si>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</si>
  <si>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</si>
  <si>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</si>
  <si>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</si>
  <si>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</si>
  <si>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</si>
  <si>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</si>
  <si>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</si>
  <si>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</si>
  <si>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</si>
  <si>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</si>
  <si>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</si>
  <si>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</si>
  <si>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</si>
  <si>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</si>
  <si>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</si>
  <si>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</si>
  <si>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</si>
  <si>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</si>
  <si>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</si>
  <si>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</si>
  <si>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</si>
  <si>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</si>
  <si>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</si>
  <si>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</si>
  <si>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</si>
  <si>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</si>
  <si>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</si>
  <si>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</si>
  <si>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</si>
  <si>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</si>
  <si>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</si>
  <si>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</si>
  <si>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</si>
  <si>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</si>
  <si>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</si>
  <si>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</si>
  <si>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</si>
  <si>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</si>
  <si>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</si>
  <si>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</si>
  <si>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</si>
  <si>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</si>
  <si>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</si>
  <si>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</si>
  <si>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</si>
  <si>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</si>
  <si>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</si>
  <si>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</si>
  <si>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</si>
  <si>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</si>
  <si>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</si>
  <si>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</si>
  <si>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</si>
  <si>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</si>
  <si>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</si>
  <si>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</si>
  <si>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</si>
  <si>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</si>
  <si>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</si>
  <si>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</si>
  <si>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</si>
  <si>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</si>
  <si>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</si>
  <si>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</si>
  <si>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</si>
  <si>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</si>
  <si>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</si>
  <si>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</si>
  <si>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</si>
  <si>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</si>
  <si>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</si>
  <si>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</si>
  <si>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</si>
  <si>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</si>
  <si>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</si>
  <si>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</si>
  <si>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</si>
  <si>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</si>
  <si>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</si>
  <si>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</si>
  <si>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</si>
  <si>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</si>
  <si>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</si>
  <si>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</si>
  <si>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</si>
  <si>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</si>
  <si>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</si>
  <si>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</si>
  <si>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</si>
  <si>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</si>
  <si>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</si>
  <si>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</si>
  <si>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</si>
  <si>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</si>
  <si>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</si>
  <si>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</si>
  <si>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</si>
  <si>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</si>
  <si>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</si>
  <si>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</si>
  <si>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</si>
  <si>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</si>
  <si>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</si>
  <si>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</si>
  <si>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</si>
  <si>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</si>
  <si>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</si>
  <si>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</si>
  <si>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</si>
  <si>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</si>
  <si>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</si>
  <si>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</si>
  <si>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</si>
  <si>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</si>
  <si>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</si>
  <si>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</si>
  <si>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</si>
  <si>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</si>
  <si>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</si>
  <si>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</si>
  <si>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</si>
  <si>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</si>
  <si>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</si>
  <si>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</si>
  <si>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</si>
  <si>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</si>
  <si>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</si>
  <si>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</si>
  <si>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</si>
  <si>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</si>
  <si>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</si>
  <si>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</si>
  <si>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</si>
  <si>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</si>
  <si>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</si>
  <si>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</si>
  <si>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</si>
  <si>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</si>
  <si>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</si>
  <si>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</si>
  <si>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</si>
  <si>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</si>
  <si>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</si>
  <si>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</si>
  <si>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</si>
  <si>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</si>
  <si>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</si>
  <si>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</si>
  <si>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</si>
  <si>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</si>
  <si>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</si>
  <si>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</si>
  <si>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</si>
  <si>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</si>
  <si>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</si>
  <si>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</si>
  <si>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</si>
  <si>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</si>
  <si>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</si>
  <si>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</si>
  <si>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</si>
  <si>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</si>
  <si>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</si>
  <si>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</si>
  <si>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</si>
  <si>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</si>
  <si>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</si>
  <si>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</si>
  <si>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</si>
  <si>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</si>
  <si>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</si>
  <si>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</si>
  <si>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</si>
  <si>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</si>
  <si>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</si>
  <si>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</si>
  <si>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</si>
  <si>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</si>
  <si>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</si>
  <si>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</si>
  <si>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</si>
  <si>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</si>
  <si>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</si>
  <si>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</si>
  <si>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</si>
  <si>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</si>
  <si>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</si>
  <si>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</si>
  <si>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</si>
  <si>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</si>
  <si>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</si>
  <si>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</si>
  <si>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</si>
  <si>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</si>
  <si>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</si>
  <si>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</si>
  <si>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</si>
  <si>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</si>
  <si>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</si>
  <si>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</si>
  <si>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</si>
  <si>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</si>
  <si>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</si>
  <si>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</si>
  <si>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</si>
  <si>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</si>
  <si>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</si>
  <si>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</si>
  <si>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</si>
  <si>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</si>
  <si>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</si>
  <si>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</si>
  <si>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</si>
  <si>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</si>
  <si>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</si>
  <si>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</si>
  <si>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</si>
  <si>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</si>
  <si>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</si>
  <si>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</si>
  <si>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</si>
  <si>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</si>
  <si>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</si>
  <si>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</si>
  <si>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</si>
  <si>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</si>
  <si>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</si>
  <si>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</si>
  <si>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</si>
  <si>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</si>
  <si>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</si>
  <si>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</si>
  <si>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</si>
  <si>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</si>
  <si>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</si>
  <si>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</si>
  <si>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</si>
  <si>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</si>
  <si>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</si>
  <si>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</si>
  <si>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</si>
  <si>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</si>
  <si>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</si>
  <si>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</si>
  <si>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</si>
  <si>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</si>
  <si>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</si>
  <si>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</si>
  <si>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</si>
  <si>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</si>
  <si>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</si>
  <si>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</si>
  <si>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</si>
  <si>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</si>
  <si>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</si>
  <si>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</si>
  <si>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</si>
  <si>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</si>
  <si>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</si>
  <si>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</si>
  <si>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</si>
  <si>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</si>
  <si>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</si>
  <si>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</si>
  <si>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</si>
  <si>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</si>
  <si>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</si>
  <si>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</si>
  <si>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</si>
  <si>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</si>
  <si>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</si>
  <si>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</si>
  <si>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</si>
  <si>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</si>
  <si>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</si>
  <si>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</si>
  <si>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</si>
  <si>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</si>
  <si>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</si>
  <si>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</si>
  <si>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</si>
  <si>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</si>
  <si>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</si>
  <si>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</si>
  <si>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</si>
  <si>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</si>
  <si>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</si>
  <si>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</si>
  <si>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</si>
  <si>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</si>
  <si>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</si>
  <si>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</si>
  <si>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</si>
  <si>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</si>
  <si>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</si>
  <si>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</si>
  <si>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</si>
  <si>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</si>
  <si>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</si>
  <si>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</si>
  <si>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</si>
  <si>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</si>
  <si>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</si>
  <si>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</si>
  <si>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</si>
  <si>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</si>
  <si>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</si>
  <si>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</si>
  <si>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</si>
  <si>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</si>
  <si>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</si>
  <si>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</si>
  <si>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</si>
  <si>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</si>
  <si>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</si>
  <si>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</si>
  <si>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</si>
  <si>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</si>
  <si>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</si>
  <si>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</si>
  <si>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</si>
  <si>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</si>
  <si>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</si>
  <si>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</si>
  <si>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</si>
  <si>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</si>
  <si>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</si>
  <si>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</si>
  <si>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</si>
  <si>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</si>
  <si>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</si>
  <si>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</si>
  <si>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</si>
  <si>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</si>
  <si>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</si>
  <si>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</si>
  <si>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</si>
  <si>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</si>
  <si>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</si>
  <si>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</si>
  <si>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</si>
  <si>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</si>
  <si>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</si>
  <si>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</si>
  <si>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</si>
  <si>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</si>
  <si>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</si>
  <si>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</si>
  <si>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</si>
  <si>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</si>
  <si>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</si>
  <si>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</si>
  <si>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</si>
  <si>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</si>
  <si>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</si>
  <si>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</si>
  <si>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</si>
  <si>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</si>
  <si>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</si>
  <si>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</si>
  <si>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</si>
  <si>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</si>
  <si>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</si>
  <si>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</si>
  <si>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</si>
  <si>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</si>
  <si>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</si>
  <si>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</si>
  <si>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</si>
  <si>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</si>
  <si>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</si>
  <si>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</si>
  <si>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</si>
  <si>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</si>
  <si>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</si>
  <si>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</si>
  <si>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</si>
  <si>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</si>
  <si>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</si>
  <si>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</si>
  <si>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</si>
  <si>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</si>
  <si>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</si>
  <si>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</si>
  <si>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</si>
  <si>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</si>
  <si>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</si>
  <si>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</si>
  <si>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</si>
  <si>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</si>
  <si>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</si>
  <si>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</si>
  <si>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</si>
  <si>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</si>
  <si>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</si>
  <si>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</si>
  <si>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</si>
  <si>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</si>
  <si>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</si>
  <si>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</si>
  <si>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</si>
  <si>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</si>
  <si>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</si>
  <si>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</si>
  <si>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</si>
  <si>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</si>
  <si>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</si>
  <si>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</si>
  <si>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</si>
  <si>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</si>
  <si>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</si>
  <si>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</si>
  <si>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</si>
  <si>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</si>
  <si>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</si>
  <si>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</si>
  <si>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</si>
  <si>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</si>
  <si>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</si>
  <si>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</si>
  <si>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</si>
  <si>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</si>
  <si>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</si>
  <si>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</si>
  <si>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</si>
  <si>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</si>
  <si>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</si>
  <si>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</si>
  <si>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</si>
  <si>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</si>
  <si>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</si>
  <si>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</si>
  <si>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</si>
  <si>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</si>
  <si>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</si>
  <si>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</si>
  <si>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</si>
  <si>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</si>
  <si>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</si>
  <si>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</si>
  <si>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</si>
  <si>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</si>
  <si>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</si>
  <si>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</si>
  <si>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</si>
  <si>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</si>
  <si>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</si>
  <si>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</si>
  <si>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</si>
  <si>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</si>
  <si>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</si>
  <si>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</si>
  <si>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</si>
  <si>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</si>
  <si>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</si>
  <si>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</si>
  <si>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</si>
  <si>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</si>
  <si>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</si>
  <si>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</si>
  <si>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</si>
  <si>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</si>
  <si>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</si>
  <si>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</si>
  <si>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</si>
  <si>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</si>
  <si>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</si>
  <si>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</si>
  <si>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</si>
  <si>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</si>
  <si>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</si>
  <si>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</si>
  <si>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</si>
  <si>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</si>
  <si>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</si>
  <si>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</si>
  <si>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</si>
  <si>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</si>
  <si>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</si>
  <si>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</si>
  <si>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</si>
  <si>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</si>
  <si>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</si>
  <si>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</si>
  <si>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</si>
  <si>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</si>
  <si>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</si>
  <si>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</si>
  <si>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</si>
  <si>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</si>
  <si>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</si>
  <si>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</si>
  <si>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</si>
  <si>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</si>
  <si>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</si>
  <si>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</si>
  <si>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</si>
  <si>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</si>
  <si>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</si>
  <si>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</si>
  <si>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</si>
  <si>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</si>
  <si>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</si>
  <si>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</si>
  <si>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</si>
  <si>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</si>
  <si>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</si>
  <si>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</si>
  <si>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</si>
  <si>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</si>
  <si>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</si>
  <si>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</si>
  <si>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</si>
  <si>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</si>
  <si>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</si>
  <si>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</si>
  <si>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</si>
  <si>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</si>
  <si>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</si>
  <si>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</si>
  <si>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</si>
  <si>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</si>
  <si>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</si>
  <si>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</si>
  <si>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</si>
  <si>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</si>
  <si>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</si>
  <si>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</si>
  <si>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</si>
  <si>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</si>
  <si>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</si>
  <si>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</si>
  <si>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</si>
  <si>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</si>
  <si>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</si>
  <si>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</si>
  <si>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</si>
  <si>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</si>
  <si>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</si>
  <si>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</si>
  <si>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</si>
  <si>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</si>
  <si>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</si>
  <si>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</si>
  <si>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</si>
  <si>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</si>
  <si>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</si>
  <si>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</si>
  <si>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</si>
  <si>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</si>
  <si>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</si>
  <si>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</si>
  <si>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</si>
  <si>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</si>
  <si>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</si>
  <si>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</si>
  <si>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</si>
  <si>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</si>
  <si>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</si>
  <si>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</si>
  <si>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</si>
  <si>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</si>
  <si>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</si>
  <si>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</si>
  <si>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</si>
  <si>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</si>
  <si>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</si>
  <si>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</si>
  <si>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</si>
  <si>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</si>
  <si>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</si>
  <si>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</si>
  <si>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</si>
  <si>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</si>
  <si>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</si>
  <si>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</si>
  <si>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</si>
  <si>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</si>
  <si>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</si>
  <si>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</si>
  <si>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</si>
  <si>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</si>
  <si>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</si>
  <si>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</si>
  <si>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</si>
  <si>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</si>
  <si>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</si>
  <si>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</si>
  <si>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</si>
  <si>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</si>
  <si>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</si>
  <si>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</si>
  <si>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</si>
  <si>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</si>
  <si>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</si>
  <si>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</si>
  <si>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</si>
  <si>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</si>
  <si>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</si>
  <si>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</si>
  <si>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</si>
  <si>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</si>
  <si>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</si>
  <si>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</si>
  <si>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</si>
  <si>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</si>
  <si>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</si>
  <si>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</si>
  <si>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</si>
  <si>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</si>
  <si>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</si>
  <si>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</si>
  <si>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</si>
  <si>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</si>
  <si>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</si>
  <si>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</si>
  <si>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</si>
  <si>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</si>
  <si>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</si>
  <si>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</si>
  <si>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</si>
  <si>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</si>
  <si>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</si>
  <si>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</si>
  <si>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</si>
  <si>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</si>
  <si>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</si>
  <si>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</si>
  <si>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</si>
  <si>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</si>
  <si>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</si>
  <si>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</si>
  <si>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</si>
  <si>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</si>
  <si>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</si>
  <si>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</si>
  <si>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</si>
  <si>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</si>
  <si>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</si>
  <si>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</si>
  <si>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</si>
  <si>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</si>
  <si>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</si>
  <si>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</si>
  <si>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</si>
  <si>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</si>
  <si>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</si>
  <si>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</si>
  <si>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</si>
  <si>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</si>
  <si>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</si>
  <si>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</si>
  <si>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</si>
  <si>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</si>
  <si>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</si>
  <si>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</si>
  <si>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</si>
  <si>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</si>
  <si>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</si>
  <si>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</si>
  <si>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</si>
  <si>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</si>
  <si>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</si>
  <si>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</si>
  <si>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</si>
  <si>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</si>
  <si>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</si>
  <si>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</si>
  <si>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</si>
  <si>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</si>
  <si>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</si>
  <si>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</si>
  <si>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</si>
  <si>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</si>
  <si>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</si>
  <si>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</si>
  <si>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</si>
  <si>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</si>
  <si>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</si>
  <si>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</si>
  <si>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</si>
  <si>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</si>
  <si>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</si>
  <si>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</si>
  <si>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</si>
  <si>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</si>
  <si>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</si>
  <si>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</si>
  <si>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</si>
  <si>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</si>
  <si>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</si>
  <si>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</si>
  <si>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</si>
  <si>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</si>
  <si>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</si>
  <si>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</si>
  <si>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</si>
  <si>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</si>
  <si>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</si>
  <si>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</si>
  <si>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</si>
  <si>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</si>
  <si>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</si>
  <si>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</si>
  <si>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</si>
  <si>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</si>
  <si>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</si>
  <si>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</si>
  <si>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</si>
  <si>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</si>
  <si>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</si>
  <si>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</si>
  <si>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</si>
  <si>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</si>
  <si>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</si>
  <si>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</si>
  <si>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</si>
  <si>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</si>
  <si>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</si>
  <si>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</si>
  <si>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</si>
  <si>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</si>
  <si>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</si>
  <si>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</si>
  <si>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</si>
  <si>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</si>
  <si>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</si>
  <si>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</si>
  <si>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</si>
  <si>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</si>
  <si>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</si>
  <si>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</si>
  <si>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</si>
  <si>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</si>
  <si>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</si>
  <si>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</si>
  <si>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</si>
  <si>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</si>
  <si>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</si>
  <si>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</si>
  <si>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</si>
  <si>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</si>
  <si>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</si>
  <si>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</si>
  <si>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</si>
  <si>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</si>
  <si>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</si>
  <si>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</si>
  <si>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</si>
  <si>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</si>
  <si>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</si>
  <si>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</si>
  <si>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</si>
  <si>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</si>
  <si>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</si>
  <si>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</si>
  <si>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</si>
  <si>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</si>
  <si>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</si>
  <si>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</si>
  <si>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</si>
  <si>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</si>
  <si>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</si>
  <si>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</si>
  <si>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</si>
  <si>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</si>
  <si>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</si>
  <si>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</si>
  <si>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</si>
  <si>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</si>
  <si>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</si>
  <si>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</si>
  <si>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</si>
  <si>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</si>
  <si>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</si>
  <si>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</si>
  <si>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</si>
  <si>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</si>
  <si>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</si>
  <si>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</si>
  <si>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</si>
  <si>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</si>
  <si>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</si>
  <si>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</si>
  <si>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</si>
  <si>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</si>
  <si>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</si>
  <si>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</si>
  <si>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</si>
  <si>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</si>
  <si>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</si>
  <si>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</si>
  <si>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</si>
  <si>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</si>
  <si>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</si>
  <si>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</si>
  <si>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</si>
  <si>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</si>
  <si>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</si>
  <si>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</si>
  <si>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</si>
  <si>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</si>
  <si>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</si>
  <si>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</si>
  <si>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</si>
  <si>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</si>
  <si>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</si>
  <si>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</si>
  <si>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</si>
  <si>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</si>
  <si>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</si>
  <si>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</si>
  <si>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</si>
  <si>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</si>
  <si>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</si>
  <si>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</si>
  <si>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</si>
  <si>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</si>
  <si>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</si>
  <si>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</si>
  <si>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</si>
  <si>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</si>
  <si>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</si>
  <si>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</si>
  <si>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</si>
  <si>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</si>
  <si>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</si>
  <si>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</si>
  <si>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</si>
  <si>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</si>
  <si>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</si>
  <si>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</si>
  <si>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</si>
  <si>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</si>
  <si>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</si>
  <si>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</si>
  <si>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</si>
  <si>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</si>
  <si>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</si>
  <si>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</si>
  <si>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</si>
  <si>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</si>
  <si>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</si>
  <si>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</si>
  <si>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</si>
  <si>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</si>
  <si>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</si>
  <si>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</si>
  <si>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</si>
  <si>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</si>
  <si>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</si>
  <si>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</si>
  <si>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</si>
  <si>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</si>
  <si>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</si>
  <si>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</si>
  <si>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</si>
  <si>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</si>
  <si>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</si>
  <si>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</si>
  <si>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</si>
  <si>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</si>
  <si>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</si>
  <si>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</si>
  <si>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</si>
  <si>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</si>
  <si>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</si>
  <si>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</si>
  <si>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</si>
  <si>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</si>
  <si>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</si>
  <si>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</si>
  <si>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</si>
  <si>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</si>
  <si>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</si>
  <si>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</si>
  <si>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</si>
  <si>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</si>
  <si>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</si>
  <si>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</si>
  <si>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</si>
  <si>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</si>
  <si>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</si>
  <si>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</si>
  <si>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</si>
  <si>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</si>
  <si>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</si>
  <si>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</si>
  <si>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</si>
  <si>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</si>
  <si>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</si>
  <si>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</si>
  <si>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</si>
  <si>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</si>
  <si>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</si>
  <si>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</si>
  <si>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</si>
  <si>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</si>
  <si>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</si>
  <si>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</si>
  <si>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</si>
  <si>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</si>
  <si>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</si>
  <si>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</si>
  <si>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</si>
  <si>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</si>
  <si>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</si>
  <si>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</si>
  <si>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</si>
  <si>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</si>
  <si>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</si>
  <si>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</si>
  <si>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</si>
  <si>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</si>
  <si>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</si>
  <si>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</si>
  <si>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</si>
  <si>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</si>
  <si>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</si>
  <si>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</si>
  <si>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</si>
  <si>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</si>
  <si>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</si>
  <si>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</si>
  <si>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</si>
  <si>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</si>
  <si>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</si>
  <si>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</si>
  <si>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</si>
  <si>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</si>
  <si>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</si>
  <si>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</si>
  <si>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</si>
  <si>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</si>
  <si>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</si>
  <si>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</si>
  <si>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</si>
  <si>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</si>
  <si>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</si>
  <si>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</si>
  <si>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</si>
  <si>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</si>
  <si>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</si>
  <si>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</si>
  <si>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</si>
  <si>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</si>
  <si>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</si>
  <si>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</si>
  <si>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</si>
  <si>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</si>
  <si>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</si>
  <si>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</si>
  <si>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</si>
  <si>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</si>
  <si>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</si>
  <si>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</si>
  <si>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</si>
  <si>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</si>
  <si>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</si>
  <si>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</si>
  <si>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</si>
  <si>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</si>
  <si>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</si>
  <si>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</si>
  <si>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</si>
  <si>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</si>
  <si>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</si>
  <si>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</si>
  <si>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</si>
  <si>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</si>
  <si>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</si>
  <si>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</si>
  <si>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</si>
  <si>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</si>
  <si>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</si>
  <si>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</si>
  <si>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</si>
  <si>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</si>
  <si>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</si>
  <si>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</si>
  <si>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</si>
  <si>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</si>
  <si>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</si>
  <si>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</si>
  <si>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</si>
  <si>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</si>
  <si>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</si>
  <si>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</si>
  <si>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</si>
  <si>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</si>
  <si>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</si>
  <si>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</si>
  <si>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</si>
  <si>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</si>
  <si>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</si>
  <si>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</si>
  <si>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</si>
  <si>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</si>
  <si>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</si>
  <si>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</si>
  <si>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</si>
  <si>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</si>
  <si>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</si>
  <si>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</si>
  <si>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</si>
  <si>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</si>
  <si>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</si>
  <si>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</si>
  <si>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</si>
  <si>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</si>
  <si>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</si>
  <si>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</si>
  <si>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</si>
  <si>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</si>
  <si>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</si>
  <si>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</si>
  <si>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</si>
  <si>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</si>
  <si>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</si>
  <si>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</si>
  <si>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</si>
  <si>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</si>
  <si>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</si>
  <si>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</si>
  <si>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</si>
  <si>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</si>
  <si>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</si>
  <si>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</si>
  <si>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</si>
  <si>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</si>
  <si>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</si>
  <si>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</si>
  <si>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</si>
  <si>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</si>
  <si>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</si>
  <si>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</si>
  <si>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</si>
  <si>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</si>
  <si>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</si>
  <si>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</si>
  <si>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</si>
  <si>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</si>
  <si>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</si>
  <si>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</si>
  <si>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</si>
  <si>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</si>
  <si>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</si>
  <si>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</si>
  <si>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</si>
  <si>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</si>
  <si>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</si>
  <si>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</si>
  <si>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</si>
  <si>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</si>
  <si>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</si>
  <si>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</si>
  <si>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</si>
  <si>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</si>
  <si>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</si>
  <si>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</si>
  <si>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</si>
  <si>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</si>
  <si>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</si>
  <si>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</si>
  <si>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</si>
  <si>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</si>
  <si>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</si>
  <si>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</si>
  <si>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</si>
  <si>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</si>
  <si>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</si>
  <si>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</si>
  <si>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</si>
  <si>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</si>
  <si>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</si>
  <si>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</si>
  <si>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</si>
  <si>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</si>
  <si>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</si>
  <si>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</si>
  <si>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</si>
  <si>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</si>
  <si>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</si>
  <si>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</si>
  <si>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</si>
  <si>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</si>
  <si>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</si>
  <si>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</si>
  <si>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</si>
  <si>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</si>
  <si>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</si>
  <si>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</si>
  <si>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</si>
  <si>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</si>
  <si>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</si>
  <si>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</si>
  <si>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</si>
  <si>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</si>
  <si>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</si>
  <si>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</si>
  <si>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</si>
  <si>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</si>
  <si>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</si>
  <si>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</si>
  <si>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</si>
  <si>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</si>
  <si>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</si>
  <si>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</si>
  <si>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</si>
  <si>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</si>
  <si>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</si>
  <si>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</si>
  <si>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</si>
  <si>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</si>
  <si>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</si>
  <si>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</si>
  <si>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</si>
  <si>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</si>
  <si>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</si>
  <si>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</si>
  <si>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</si>
  <si>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</si>
  <si>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</si>
  <si>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</si>
  <si>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</si>
  <si>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</si>
  <si>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</si>
  <si>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</si>
  <si>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</si>
  <si>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</si>
  <si>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</si>
  <si>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</si>
  <si>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</si>
  <si>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</si>
  <si>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</si>
  <si>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</si>
  <si>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</si>
  <si>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</si>
  <si>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</si>
  <si>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</si>
  <si>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</si>
  <si>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</si>
  <si>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</si>
  <si>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</si>
  <si>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</si>
  <si>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</si>
  <si>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</si>
  <si>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</si>
  <si>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</si>
  <si>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</si>
  <si>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</si>
  <si>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</si>
  <si>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</si>
  <si>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</si>
  <si>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</si>
  <si>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</si>
  <si>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</si>
  <si>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</si>
  <si>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</si>
  <si>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</si>
  <si>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</si>
  <si>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</si>
  <si>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</si>
  <si>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</si>
  <si>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</si>
  <si>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</si>
  <si>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</si>
  <si>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</si>
  <si>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</si>
  <si>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</si>
  <si>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</si>
  <si>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</si>
  <si>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</si>
  <si>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</si>
  <si>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</si>
  <si>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</si>
  <si>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</si>
  <si>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</si>
  <si>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</si>
  <si>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</si>
  <si>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</si>
  <si>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</si>
  <si>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</si>
  <si>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</si>
  <si>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</si>
  <si>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</si>
  <si>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</si>
  <si>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</si>
  <si>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</si>
  <si>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</si>
  <si>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</si>
  <si>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</si>
  <si>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</si>
  <si>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</si>
  <si>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</si>
  <si>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</si>
  <si>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</si>
  <si>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</si>
  <si>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</si>
  <si>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</si>
  <si>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</si>
  <si>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</si>
  <si>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</si>
  <si>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</si>
  <si>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</si>
  <si>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</si>
  <si>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</si>
  <si>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</si>
  <si>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</si>
  <si>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</si>
  <si>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</si>
  <si>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</si>
  <si>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</si>
  <si>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</si>
  <si>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</si>
  <si>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</si>
  <si>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</si>
  <si>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</si>
  <si>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</si>
  <si>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</si>
  <si>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</si>
  <si>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</si>
  <si>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</si>
  <si>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</si>
  <si>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</si>
  <si>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</si>
  <si>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</si>
  <si>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</si>
  <si>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</si>
  <si>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</si>
  <si>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</si>
  <si>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</si>
  <si>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</si>
  <si>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</si>
  <si>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</si>
  <si>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</si>
  <si>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</si>
  <si>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</si>
  <si>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</si>
  <si>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</si>
  <si>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</si>
  <si>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</si>
  <si>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</si>
  <si>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</si>
  <si>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</si>
  <si>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</si>
  <si>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</si>
  <si>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</si>
  <si>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</si>
  <si>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</si>
  <si>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</si>
  <si>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</si>
  <si>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</si>
  <si>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</si>
  <si>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</si>
  <si>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</si>
  <si>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</si>
  <si>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</si>
  <si>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</si>
  <si>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</si>
  <si>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</si>
  <si>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</si>
  <si>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</si>
  <si>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</si>
  <si>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</si>
  <si>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</si>
  <si>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</si>
  <si>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</si>
  <si>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</si>
  <si>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</si>
  <si>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</si>
  <si>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</si>
  <si>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</si>
  <si>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</si>
  <si>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</si>
  <si>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</si>
  <si>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</si>
  <si>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</si>
  <si>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</si>
  <si>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</si>
  <si>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</si>
  <si>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</si>
  <si>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</si>
  <si>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</si>
  <si>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</si>
  <si>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</si>
  <si>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</si>
  <si>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</si>
  <si>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</si>
  <si>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</si>
  <si>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</si>
  <si>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</si>
  <si>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</si>
  <si>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</si>
  <si>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</si>
  <si>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</si>
  <si>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</si>
  <si>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</si>
  <si>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</si>
  <si>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</si>
  <si>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</si>
  <si>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</si>
  <si>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</si>
  <si>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</si>
  <si>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</si>
  <si>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</si>
  <si>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</si>
  <si>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</si>
  <si>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</si>
  <si>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</si>
  <si>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</si>
  <si>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</si>
  <si>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</si>
  <si>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</si>
  <si>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</si>
  <si>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</si>
  <si>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</si>
  <si>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</si>
  <si>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</si>
  <si>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</si>
  <si>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</si>
  <si>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</si>
  <si>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</si>
  <si>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</si>
  <si>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</si>
  <si>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</si>
  <si>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</si>
  <si>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</si>
  <si>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</si>
  <si>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</si>
  <si>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</si>
  <si>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</si>
  <si>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</si>
  <si>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</si>
  <si>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</si>
  <si>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</si>
  <si>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</si>
  <si>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</si>
  <si>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</si>
  <si>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</si>
  <si>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</si>
  <si>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</si>
  <si>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</si>
  <si>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</si>
  <si>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</si>
  <si>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</si>
  <si>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</si>
  <si>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</si>
  <si>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</si>
  <si>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</si>
  <si>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</si>
  <si>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</si>
  <si>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</si>
  <si>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</si>
  <si>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</si>
  <si>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</si>
  <si>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</si>
  <si>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</si>
  <si>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</si>
  <si>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</si>
  <si>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</si>
  <si>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</si>
  <si>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</si>
  <si>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</si>
  <si>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</si>
  <si>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</si>
  <si>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</si>
  <si>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</si>
  <si>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</si>
  <si>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</si>
  <si>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</si>
  <si>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</si>
  <si>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</si>
  <si>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</si>
  <si>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</si>
  <si>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</si>
  <si>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</si>
  <si>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</si>
  <si>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</si>
  <si>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</si>
  <si>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</si>
  <si>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</si>
  <si>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</si>
  <si>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</si>
  <si>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</si>
  <si>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</si>
  <si>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</si>
  <si>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</si>
  <si>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</si>
  <si>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</si>
  <si>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</si>
  <si>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</si>
  <si>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</si>
  <si>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</si>
  <si>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</si>
  <si>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</si>
  <si>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</si>
  <si>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</si>
  <si>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</si>
  <si>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</si>
  <si>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</si>
  <si>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</si>
  <si>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</si>
  <si>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</si>
  <si>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</si>
  <si>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</si>
  <si>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</si>
  <si>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</si>
  <si>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</si>
  <si>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</si>
  <si>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</si>
  <si>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</si>
  <si>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</si>
  <si>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</si>
  <si>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</si>
  <si>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</si>
  <si>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</si>
  <si>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</si>
  <si>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</si>
  <si>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</si>
  <si>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</si>
  <si>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</si>
  <si>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</si>
  <si>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</si>
  <si>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</si>
  <si>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</si>
  <si>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</si>
  <si>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</si>
  <si>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</si>
  <si>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</si>
  <si>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</si>
  <si>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</si>
  <si>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</si>
  <si>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</si>
  <si>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</si>
  <si>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</si>
  <si>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</si>
  <si>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</si>
  <si>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</si>
  <si>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</si>
  <si>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</si>
  <si>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</si>
  <si>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</si>
  <si>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</si>
  <si>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</si>
  <si>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</si>
  <si>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</si>
  <si>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</si>
  <si>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</si>
  <si>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</si>
  <si>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</si>
  <si>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</si>
  <si>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</si>
  <si>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</si>
  <si>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</si>
  <si>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</si>
  <si>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</si>
  <si>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</si>
  <si>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</si>
  <si>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</si>
  <si>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</si>
  <si>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</si>
  <si>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</si>
  <si>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</si>
  <si>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</si>
  <si>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</si>
  <si>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</si>
  <si>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</si>
  <si>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</si>
  <si>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</si>
  <si>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</si>
  <si>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</si>
  <si>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</si>
  <si>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</si>
  <si>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</si>
  <si>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</si>
  <si>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</si>
  <si>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</si>
  <si>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</si>
  <si>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</si>
  <si>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</si>
  <si>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</si>
  <si>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</si>
  <si>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</si>
  <si>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</si>
  <si>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</si>
  <si>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</si>
  <si>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</si>
  <si>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</si>
  <si>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</si>
  <si>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</si>
  <si>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</si>
  <si>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</si>
  <si>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</si>
  <si>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</si>
  <si>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</si>
  <si>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</si>
  <si>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</si>
  <si>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</si>
  <si>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</si>
  <si>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</si>
  <si>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</si>
  <si>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</si>
  <si>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</si>
  <si>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</si>
  <si>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</si>
  <si>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</si>
  <si>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</si>
  <si>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</si>
  <si>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</si>
  <si>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</si>
  <si>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</si>
  <si>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</si>
  <si>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</si>
  <si>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</si>
  <si>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</si>
  <si>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</si>
  <si>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</si>
  <si>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</si>
  <si>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</si>
  <si>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</si>
  <si>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</si>
  <si>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</si>
  <si>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</si>
  <si>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</si>
  <si>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</si>
  <si>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</si>
  <si>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</si>
  <si>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</si>
  <si>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</si>
  <si>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</si>
  <si>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</si>
  <si>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</si>
  <si>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</si>
  <si>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</si>
  <si>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</si>
  <si>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</si>
  <si>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</si>
  <si>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</si>
  <si>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</si>
  <si>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</si>
  <si>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</si>
  <si>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</si>
  <si>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</si>
  <si>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</si>
  <si>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</si>
  <si>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</si>
  <si>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</si>
  <si>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</si>
  <si>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</si>
  <si>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</si>
  <si>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</si>
  <si>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</si>
  <si>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</si>
  <si>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</si>
  <si>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</si>
  <si>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</si>
  <si>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</si>
  <si>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</si>
  <si>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</si>
  <si>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</si>
  <si>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</si>
  <si>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</si>
  <si>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</si>
  <si>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</si>
  <si>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</si>
  <si>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</si>
  <si>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</si>
  <si>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</si>
  <si>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</si>
  <si>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</si>
  <si>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</si>
  <si>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</si>
  <si>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</si>
  <si>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</si>
  <si>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</si>
  <si>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</si>
  <si>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</si>
  <si>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</si>
  <si>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</si>
  <si>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</si>
  <si>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</si>
  <si>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</si>
  <si>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</si>
  <si>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</si>
  <si>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</si>
  <si>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</si>
  <si>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</si>
  <si>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</si>
  <si>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</si>
  <si>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</si>
  <si>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</si>
  <si>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</si>
  <si>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</si>
  <si>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</si>
  <si>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</si>
  <si>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</si>
  <si>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</si>
  <si>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</si>
  <si>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</si>
  <si>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</si>
  <si>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</si>
  <si>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</si>
  <si>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</si>
  <si>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</si>
  <si>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</si>
  <si>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</si>
  <si>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</si>
  <si>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</si>
  <si>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</si>
  <si>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</si>
  <si>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</si>
  <si>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</si>
  <si>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</si>
  <si>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</si>
  <si>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</si>
  <si>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</si>
  <si>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</si>
  <si>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</si>
  <si>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</si>
  <si>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</si>
  <si>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</si>
  <si>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</si>
  <si>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</si>
  <si>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</si>
  <si>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</si>
  <si>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</si>
  <si>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</si>
  <si>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</si>
  <si>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</si>
  <si>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</si>
  <si>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</si>
  <si>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</si>
  <si>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</si>
  <si>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</si>
  <si>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</si>
  <si>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</si>
  <si>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</si>
  <si>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</si>
  <si>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</si>
  <si>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</si>
  <si>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</si>
  <si>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</si>
  <si>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</si>
  <si>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</si>
  <si>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</si>
  <si>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</si>
  <si>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</si>
  <si>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</si>
  <si>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</si>
  <si>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</si>
  <si>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</si>
  <si>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</si>
  <si>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</si>
  <si>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</si>
  <si>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</si>
  <si>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</si>
  <si>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</si>
  <si>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</si>
  <si>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</si>
  <si>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</si>
  <si>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</si>
  <si>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</si>
  <si>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</si>
  <si>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</si>
  <si>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</si>
  <si>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</si>
  <si>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</si>
  <si>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</si>
  <si>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</si>
  <si>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</si>
  <si>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</si>
  <si>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</si>
  <si>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</si>
  <si>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</si>
  <si>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</si>
  <si>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</si>
  <si>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</si>
  <si>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</si>
  <si>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</si>
  <si>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</si>
  <si>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</si>
  <si>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</si>
  <si>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</si>
  <si>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</si>
  <si>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</si>
  <si>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</si>
  <si>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</si>
  <si>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</si>
  <si>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</si>
  <si>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</si>
  <si>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</si>
  <si>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</si>
  <si>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</si>
  <si>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</si>
  <si>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</si>
  <si>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</si>
  <si>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</si>
  <si>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</si>
  <si>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</si>
  <si>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</si>
  <si>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</si>
  <si>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</si>
  <si>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</si>
  <si>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</si>
  <si>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</si>
  <si>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</si>
  <si>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</si>
  <si>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</si>
  <si>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</si>
  <si>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</si>
  <si>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</si>
  <si>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</si>
  <si>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</si>
  <si>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</si>
  <si>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</si>
  <si>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</si>
  <si>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</si>
  <si>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</si>
  <si>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</si>
  <si>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</si>
  <si>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</si>
  <si>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</si>
  <si>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</si>
  <si>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</si>
  <si>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</si>
  <si>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</si>
  <si>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</si>
  <si>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</si>
  <si>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</si>
  <si>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</si>
  <si>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</si>
  <si>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</si>
  <si>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</si>
  <si>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</si>
  <si>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</si>
  <si>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</si>
  <si>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</si>
  <si>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</si>
  <si>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</si>
  <si>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</si>
  <si>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</si>
  <si>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</si>
  <si>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</si>
  <si>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</si>
  <si>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</si>
  <si>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</si>
  <si>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</si>
  <si>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</si>
  <si>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</si>
  <si>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</si>
  <si>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</si>
  <si>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</si>
  <si>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</si>
  <si>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</si>
  <si>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</si>
  <si>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</si>
  <si>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</si>
  <si>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</si>
  <si>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</si>
  <si>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</si>
  <si>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</si>
  <si>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</si>
  <si>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</si>
  <si>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</si>
  <si>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</si>
  <si>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</si>
  <si>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</si>
  <si>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</si>
  <si>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</si>
  <si>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</si>
  <si>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</si>
  <si>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</si>
  <si>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</si>
  <si>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</si>
  <si>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</si>
  <si>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</si>
  <si>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</si>
  <si>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</si>
  <si>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</si>
  <si>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</si>
  <si>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</si>
  <si>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</si>
  <si>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</si>
  <si>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</si>
  <si>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</si>
  <si>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</si>
  <si>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</si>
  <si>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</si>
  <si>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</si>
  <si>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</si>
  <si>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</si>
  <si>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</si>
  <si>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</si>
  <si>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</si>
  <si>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</si>
  <si>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</si>
  <si>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</si>
  <si>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</si>
  <si>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</si>
  <si>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</si>
  <si>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</si>
  <si>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</si>
  <si>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</si>
  <si>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</si>
  <si>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</si>
  <si>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</si>
  <si>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</si>
  <si>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</si>
  <si>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</si>
  <si>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</si>
  <si>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</si>
  <si>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</si>
  <si>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</si>
  <si>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</si>
  <si>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</si>
  <si>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</si>
  <si>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</si>
  <si>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</si>
  <si>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</si>
  <si>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</si>
  <si>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</si>
  <si>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</si>
  <si>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</si>
  <si>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</si>
  <si>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</si>
  <si>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</si>
  <si>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</si>
  <si>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</si>
  <si>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</si>
  <si>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</si>
  <si>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</si>
  <si>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</si>
  <si>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</si>
  <si>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</si>
  <si>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</si>
  <si>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</si>
  <si>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</si>
  <si>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</si>
  <si>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</si>
  <si>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</si>
  <si>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</si>
  <si>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</si>
  <si>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</si>
  <si>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</si>
  <si>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</si>
  <si>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</si>
  <si>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</si>
  <si>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</si>
  <si>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</si>
  <si>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</si>
  <si>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</si>
  <si>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</si>
  <si>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</si>
  <si>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</si>
  <si>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</si>
  <si>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</si>
  <si>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</si>
  <si>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</si>
  <si>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</si>
  <si>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</si>
  <si>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</si>
  <si>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</si>
  <si>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</si>
  <si>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</si>
  <si>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</si>
  <si>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</si>
  <si>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</si>
  <si>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</si>
  <si>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</si>
  <si>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</si>
  <si>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</si>
  <si>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</si>
  <si>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</si>
  <si>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</si>
  <si>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</si>
  <si>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</si>
  <si>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</si>
  <si>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</si>
  <si>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</si>
  <si>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</si>
  <si>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</si>
  <si>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</si>
  <si>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</si>
  <si>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</si>
  <si>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</si>
  <si>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</si>
  <si>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</si>
  <si>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</si>
  <si>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</si>
  <si>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</si>
  <si>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</si>
  <si>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</si>
  <si>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</si>
  <si>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</si>
  <si>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</si>
  <si>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</si>
  <si>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</si>
  <si>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</si>
  <si>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</si>
  <si>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</si>
  <si>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</si>
  <si>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</si>
  <si>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</si>
  <si>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</si>
  <si>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</si>
  <si>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</si>
  <si>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</si>
  <si>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</si>
  <si>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</si>
  <si>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</si>
  <si>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</si>
  <si>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</si>
  <si>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</si>
  <si>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</si>
  <si>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</si>
  <si>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</si>
  <si>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</si>
  <si>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</si>
  <si>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</si>
  <si>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</si>
  <si>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</si>
  <si>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</si>
  <si>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</si>
  <si>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</si>
  <si>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</si>
  <si>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</si>
  <si>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</si>
  <si>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</si>
  <si>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</si>
  <si>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</si>
  <si>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</si>
  <si>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</si>
  <si>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</si>
  <si>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</si>
  <si>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</si>
  <si>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</si>
  <si>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</si>
  <si>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</si>
  <si>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</si>
  <si>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</si>
  <si>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</si>
  <si>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</si>
  <si>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</si>
  <si>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</si>
  <si>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</si>
  <si>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</si>
  <si>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</si>
  <si>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</si>
  <si>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</si>
  <si>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</si>
  <si>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</si>
  <si>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</si>
  <si>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</si>
  <si>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</si>
  <si>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</si>
  <si>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</si>
  <si>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</si>
  <si>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</si>
  <si>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</si>
  <si>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</si>
  <si>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</si>
  <si>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</si>
  <si>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</si>
  <si>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</si>
  <si>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</si>
  <si>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</si>
  <si>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</si>
  <si>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</si>
  <si>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</si>
  <si>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</si>
  <si>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</si>
  <si>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</si>
  <si>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</si>
  <si>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</si>
  <si>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</si>
  <si>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</si>
  <si>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</si>
  <si>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</si>
  <si>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</si>
  <si>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</si>
  <si>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</si>
  <si>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</si>
  <si>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</si>
  <si>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</si>
  <si>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</si>
  <si>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</si>
  <si>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</si>
  <si>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</si>
  <si>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</si>
  <si>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</si>
  <si>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</si>
  <si>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</si>
  <si>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</si>
  <si>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</si>
  <si>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</si>
  <si>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</si>
  <si>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</si>
  <si>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</si>
  <si>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</si>
  <si>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</si>
  <si>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</si>
  <si>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</si>
  <si>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</si>
  <si>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</si>
  <si>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</si>
  <si>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</si>
  <si>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</si>
  <si>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</si>
  <si>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</si>
  <si>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</si>
  <si>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</si>
  <si>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</si>
  <si>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</si>
  <si>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</si>
  <si>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</si>
  <si>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</si>
  <si>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</si>
  <si>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</si>
  <si>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</si>
  <si>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</si>
  <si>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</si>
  <si>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</si>
  <si>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</si>
  <si>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</si>
  <si>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</si>
  <si>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</si>
  <si>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</si>
  <si>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</si>
  <si>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</si>
  <si>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</si>
  <si>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</si>
  <si>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</si>
  <si>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</si>
  <si>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</si>
  <si>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</si>
  <si>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</si>
  <si>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</si>
  <si>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</si>
  <si>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</si>
  <si>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</si>
  <si>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</si>
  <si>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</si>
  <si>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</si>
  <si>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</si>
  <si>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</si>
  <si>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</si>
  <si>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</si>
  <si>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</si>
  <si>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</si>
  <si>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</si>
  <si>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</si>
  <si>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</si>
  <si>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</si>
  <si>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</si>
  <si>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</si>
  <si>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</si>
  <si>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</si>
  <si>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</si>
  <si>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</si>
  <si>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</si>
  <si>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</si>
  <si>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</si>
  <si>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</si>
  <si>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</si>
  <si>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</si>
  <si>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</si>
  <si>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</si>
  <si>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</si>
  <si>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</si>
  <si>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</si>
  <si>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</si>
  <si>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</si>
  <si>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</si>
  <si>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</si>
  <si>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</si>
  <si>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</si>
  <si>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</si>
  <si>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</si>
  <si>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</si>
  <si>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</si>
  <si>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</si>
  <si>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</si>
  <si>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</si>
  <si>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</si>
  <si>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</si>
  <si>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</si>
  <si>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</si>
  <si>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</si>
  <si>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</si>
  <si>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</si>
  <si>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</si>
  <si>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</si>
  <si>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</si>
  <si>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</si>
  <si>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</si>
  <si>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</si>
  <si>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</si>
  <si>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</si>
  <si>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</si>
  <si>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</si>
  <si>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</si>
  <si>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</si>
  <si>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</si>
  <si>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</si>
  <si>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</si>
  <si>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</si>
  <si>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</si>
  <si>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</si>
  <si>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</si>
  <si>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</si>
  <si>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</si>
  <si>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</si>
  <si>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</si>
  <si>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</si>
  <si>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</si>
  <si>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</si>
  <si>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</si>
  <si>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</si>
  <si>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</si>
  <si>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</si>
  <si>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</si>
  <si>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</si>
  <si>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</si>
  <si>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</si>
  <si>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</si>
  <si>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</si>
  <si>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</si>
  <si>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</si>
  <si>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</si>
  <si>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</si>
  <si>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</si>
  <si>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</si>
  <si>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</si>
  <si>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</si>
  <si>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</si>
  <si>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</si>
  <si>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</si>
  <si>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</si>
  <si>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</si>
  <si>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</si>
  <si>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</si>
  <si>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</si>
  <si>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</si>
  <si>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</si>
  <si>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</si>
  <si>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</si>
  <si>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</si>
  <si>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</si>
  <si>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</si>
  <si>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</si>
  <si>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</si>
  <si>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</si>
  <si>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</si>
  <si>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</si>
  <si>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</si>
  <si>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</si>
  <si>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</si>
  <si>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</si>
  <si>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</si>
  <si>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</si>
  <si>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</si>
  <si>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</si>
  <si>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</si>
  <si>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</si>
  <si>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</si>
  <si>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</si>
  <si>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</si>
  <si>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</si>
  <si>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</si>
  <si>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</si>
  <si>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</si>
  <si>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</si>
  <si>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</si>
  <si>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</si>
  <si>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</si>
  <si>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</si>
  <si>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</si>
  <si>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</si>
  <si>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</si>
  <si>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</si>
  <si>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</si>
  <si>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</si>
  <si>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</si>
  <si>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</si>
  <si>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</si>
  <si>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</si>
  <si>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</si>
  <si>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</si>
  <si>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</si>
  <si>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</si>
  <si>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</si>
  <si>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</si>
  <si>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</si>
  <si>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</si>
  <si>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</si>
  <si>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</si>
  <si>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</si>
  <si>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</si>
  <si>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</si>
  <si>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</si>
  <si>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</si>
  <si>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</si>
  <si>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</si>
  <si>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</si>
  <si>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</si>
  <si>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</si>
  <si>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</si>
  <si>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</si>
  <si>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</si>
  <si>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</si>
  <si>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</si>
  <si>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</si>
  <si>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</si>
  <si>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</si>
  <si>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</si>
  <si>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</si>
  <si>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</si>
  <si>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</si>
  <si>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</si>
  <si>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</si>
  <si>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</si>
  <si>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</si>
  <si>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</si>
  <si>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</si>
  <si>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</si>
  <si>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</si>
  <si>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</si>
  <si>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</si>
  <si>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</si>
  <si>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</si>
  <si>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</si>
  <si>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</si>
  <si>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</si>
  <si>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</si>
  <si>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</si>
  <si>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</si>
  <si>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</si>
  <si>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</si>
  <si>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</si>
  <si>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</si>
  <si>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</si>
  <si>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</si>
  <si>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</si>
  <si>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</si>
  <si>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</si>
  <si>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</si>
  <si>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</si>
  <si>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</si>
  <si>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</si>
  <si>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</si>
  <si>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</si>
  <si>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</si>
  <si>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</si>
  <si>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</si>
  <si>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</si>
  <si>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</si>
  <si>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</si>
  <si>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</si>
  <si>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</si>
  <si>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</si>
  <si>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</si>
  <si>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</si>
  <si>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</si>
  <si>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</si>
  <si>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</si>
  <si>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</si>
  <si>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</si>
  <si>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</si>
  <si>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</si>
  <si>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</si>
  <si>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</si>
  <si>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</si>
  <si>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</si>
  <si>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</si>
  <si>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</si>
  <si>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</si>
  <si>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</si>
  <si>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</si>
  <si>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</si>
  <si>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</si>
  <si>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</si>
  <si>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</si>
  <si>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</si>
  <si>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</si>
  <si>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</si>
  <si>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</si>
  <si>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</si>
  <si>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</si>
  <si>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</si>
  <si>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</si>
  <si>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</si>
  <si>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</si>
  <si>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</si>
  <si>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</si>
  <si>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</si>
  <si>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</si>
  <si>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</si>
  <si>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</si>
  <si>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</si>
  <si>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</si>
  <si>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</si>
  <si>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</si>
  <si>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</si>
  <si>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</si>
  <si>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</si>
  <si>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</si>
  <si>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</si>
  <si>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</si>
  <si>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</si>
  <si>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</si>
  <si>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</si>
  <si>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</si>
  <si>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</si>
  <si>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</si>
  <si>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</si>
  <si>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</si>
  <si>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</si>
  <si>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</si>
  <si>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</si>
  <si>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</si>
  <si>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</si>
  <si>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</si>
  <si>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</si>
  <si>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</si>
  <si>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</si>
  <si>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</si>
  <si>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</si>
  <si>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</si>
  <si>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</si>
  <si>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</si>
  <si>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</si>
  <si>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</si>
  <si>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</si>
  <si>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</si>
  <si>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</si>
  <si>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</si>
  <si>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</si>
  <si>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</si>
  <si>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</si>
  <si>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</si>
  <si>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</si>
  <si>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</si>
  <si>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</si>
  <si>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</si>
  <si>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</si>
  <si>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</si>
  <si>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</si>
  <si>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</si>
  <si>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</si>
  <si>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</si>
  <si>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</si>
  <si>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</si>
  <si>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</si>
  <si>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</si>
  <si>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</si>
  <si>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</si>
  <si>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</si>
  <si>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</si>
  <si>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</si>
  <si>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</si>
  <si>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</si>
  <si>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</si>
  <si>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</si>
  <si>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</si>
  <si>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</si>
  <si>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</si>
  <si>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</si>
  <si>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</si>
  <si>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</si>
  <si>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</si>
  <si>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</si>
  <si>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</si>
  <si>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</si>
  <si>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</si>
  <si>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</si>
  <si>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</si>
  <si>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</si>
  <si>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</si>
  <si>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</si>
  <si>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</si>
  <si>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</si>
  <si>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</si>
  <si>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</si>
  <si>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</si>
  <si>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</si>
  <si>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</si>
  <si>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</si>
  <si>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</si>
  <si>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</si>
  <si>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</si>
  <si>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</si>
  <si>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</si>
  <si>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</si>
  <si>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</si>
  <si>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</si>
  <si>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</si>
  <si>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</si>
  <si>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</si>
  <si>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</si>
  <si>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</si>
  <si>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</si>
  <si>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</si>
  <si>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</si>
  <si>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</si>
  <si>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</si>
  <si>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</si>
  <si>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</si>
  <si>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</si>
  <si>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</si>
  <si>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</si>
  <si>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</si>
  <si>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</si>
  <si>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</si>
  <si>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</si>
  <si>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</si>
  <si>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</si>
  <si>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</si>
  <si>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</si>
  <si>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</si>
  <si>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</si>
  <si>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</si>
  <si>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</si>
  <si>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</si>
  <si>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</si>
  <si>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</si>
  <si>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</si>
  <si>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</si>
  <si>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</si>
  <si>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</si>
  <si>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</si>
  <si>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</si>
  <si>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</si>
  <si>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</si>
  <si>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</si>
  <si>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</si>
  <si>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</si>
  <si>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</si>
  <si>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</si>
  <si>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</si>
  <si>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</si>
  <si>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</si>
  <si>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</si>
  <si>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</si>
  <si>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</si>
  <si>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</si>
  <si>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</si>
  <si>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</si>
  <si>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</si>
  <si>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</si>
  <si>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</si>
  <si>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</si>
  <si>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</si>
  <si>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</si>
  <si>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</si>
  <si>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</si>
  <si>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</si>
  <si>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</si>
  <si>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</si>
  <si>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</si>
  <si>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</si>
  <si>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</si>
  <si>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</si>
  <si>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</si>
  <si>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</si>
  <si>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</si>
  <si>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</si>
  <si>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</si>
  <si>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</si>
  <si>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</si>
  <si>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</si>
  <si>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</si>
  <si>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</si>
  <si>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</si>
  <si>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</si>
  <si>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</si>
  <si>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</si>
  <si>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</si>
  <si>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</si>
  <si>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</si>
  <si>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</si>
  <si>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</si>
  <si>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</si>
  <si>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</si>
  <si>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</si>
  <si>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</si>
  <si>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</si>
  <si>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</si>
  <si>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</si>
  <si>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</si>
  <si>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</si>
  <si>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</si>
  <si>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</si>
  <si>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</si>
  <si>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</si>
  <si>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</si>
  <si>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</si>
  <si>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</si>
  <si>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</si>
  <si>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</si>
  <si>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</si>
  <si>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</si>
  <si>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</si>
  <si>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</si>
  <si>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</si>
  <si>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</si>
  <si>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</si>
  <si>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</si>
  <si>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</si>
  <si>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</si>
  <si>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</si>
  <si>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</si>
  <si>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</si>
  <si>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</si>
  <si>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</si>
  <si>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</si>
  <si>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</si>
  <si>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</si>
  <si>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</si>
  <si>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</si>
  <si>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</si>
  <si>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</si>
  <si>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</si>
  <si>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</si>
  <si>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</si>
  <si>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</si>
  <si>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</si>
  <si>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</si>
  <si>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</si>
  <si>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</si>
  <si>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</si>
  <si>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</si>
  <si>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</si>
  <si>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</si>
  <si>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</si>
  <si>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</si>
  <si>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</si>
  <si>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</si>
  <si>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</si>
  <si>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</si>
  <si>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</si>
  <si>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</si>
  <si>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</si>
  <si>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</si>
  <si>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</si>
  <si>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</si>
  <si>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</si>
  <si>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</si>
  <si>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</si>
  <si>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</si>
  <si>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</si>
  <si>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</si>
  <si>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</si>
  <si>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</si>
  <si>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</si>
  <si>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</si>
  <si>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</si>
  <si>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</si>
  <si>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</si>
  <si>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</si>
  <si>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</si>
  <si>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</si>
  <si>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</si>
  <si>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</si>
  <si>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</si>
  <si>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</si>
  <si>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</si>
  <si>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</si>
  <si>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</si>
  <si>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</si>
  <si>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</si>
  <si>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</si>
  <si>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</si>
  <si>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</si>
  <si>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</si>
  <si>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</si>
  <si>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</si>
  <si>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</si>
  <si>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</si>
  <si>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</si>
  <si>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</si>
  <si>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</si>
  <si>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</si>
  <si>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</si>
  <si>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</si>
  <si>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</si>
  <si>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</si>
  <si>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</si>
  <si>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</si>
  <si>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</si>
  <si>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</si>
  <si>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</si>
  <si>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</si>
  <si>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</si>
  <si>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</si>
  <si>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</si>
  <si>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</si>
  <si>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</si>
  <si>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</si>
  <si>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</si>
  <si>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</si>
  <si>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</si>
  <si>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</si>
  <si>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</si>
  <si>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</si>
  <si>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</si>
  <si>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</si>
  <si>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</si>
  <si>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</si>
  <si>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</si>
  <si>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</si>
  <si>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</si>
  <si>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</si>
  <si>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</si>
  <si>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</si>
  <si>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</si>
  <si>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</si>
  <si>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</si>
  <si>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</si>
  <si>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</si>
  <si>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</si>
  <si>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</si>
  <si>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</si>
  <si>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</si>
  <si>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</si>
  <si>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</si>
  <si>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</si>
  <si>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</si>
  <si>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</si>
  <si>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</si>
  <si>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</si>
  <si>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</si>
  <si>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</si>
  <si>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</si>
  <si>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</si>
  <si>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</si>
  <si>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</si>
  <si>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</si>
  <si>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</si>
  <si>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</si>
  <si>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</si>
  <si>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</si>
  <si>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</si>
  <si>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</si>
  <si>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</si>
  <si>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</si>
  <si>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</si>
  <si>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</si>
  <si>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</si>
  <si>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</si>
  <si>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</si>
  <si>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</si>
  <si>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</si>
  <si>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</si>
  <si>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</si>
  <si>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</si>
  <si>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</si>
  <si>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</si>
  <si>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</si>
  <si>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</si>
  <si>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</si>
  <si>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</si>
  <si>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</si>
  <si>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</si>
  <si>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</si>
  <si>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</si>
  <si>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</si>
  <si>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</si>
  <si>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</si>
  <si>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</si>
  <si>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</si>
  <si>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</si>
  <si>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</si>
  <si>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</si>
  <si>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</si>
  <si>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</si>
  <si>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</si>
  <si>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</si>
  <si>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</si>
  <si>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</si>
  <si>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</si>
  <si>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</si>
  <si>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</si>
  <si>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</si>
  <si>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</si>
  <si>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</si>
  <si>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</si>
  <si>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</si>
  <si>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</si>
  <si>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</si>
  <si>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</si>
  <si>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</si>
  <si>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</si>
  <si>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</si>
  <si>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</si>
  <si>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</si>
  <si>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</si>
  <si>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</si>
  <si>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</si>
  <si>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</si>
  <si>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</si>
  <si>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</si>
  <si>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</si>
  <si>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</si>
  <si>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</si>
  <si>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</si>
  <si>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</si>
  <si>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</si>
  <si>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</si>
  <si>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</si>
  <si>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</si>
  <si>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</si>
  <si>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</si>
  <si>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</si>
  <si>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</si>
  <si>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</si>
  <si>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</si>
  <si>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</si>
  <si>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</si>
  <si>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</si>
  <si>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</si>
  <si>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</si>
  <si>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</si>
  <si>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</si>
  <si>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</si>
  <si>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</si>
  <si>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</si>
  <si>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</si>
  <si>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</si>
  <si>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</si>
  <si>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</si>
  <si>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</si>
  <si>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</si>
  <si>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</si>
  <si>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</si>
  <si>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</si>
  <si>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</si>
  <si>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</si>
  <si>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</si>
  <si>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</si>
  <si>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</si>
  <si>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</si>
  <si>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</si>
  <si>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</si>
  <si>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</si>
  <si>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</si>
  <si>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</si>
  <si>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</si>
  <si>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</si>
  <si>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</si>
  <si>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</si>
  <si>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</si>
  <si>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</si>
  <si>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</si>
  <si>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</si>
  <si>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</si>
  <si>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</si>
  <si>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</si>
  <si>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</si>
  <si>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</si>
  <si>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</si>
  <si>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</si>
  <si>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</si>
  <si>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</si>
  <si>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</si>
  <si>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</si>
  <si>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</si>
  <si>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</si>
  <si>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</si>
  <si>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</si>
  <si>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</si>
  <si>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</si>
  <si>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</si>
  <si>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</si>
  <si>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</si>
  <si>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</si>
  <si>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</si>
  <si>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</si>
  <si>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</si>
  <si>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</si>
  <si>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</si>
  <si>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</si>
  <si>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</si>
  <si>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</si>
  <si>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</si>
  <si>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</si>
  <si>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</si>
  <si>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</si>
  <si>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</si>
  <si>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</si>
  <si>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</si>
  <si>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</si>
  <si>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</si>
  <si>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</si>
  <si>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</si>
  <si>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</si>
  <si>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</si>
  <si>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</si>
  <si>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</si>
  <si>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</si>
  <si>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</si>
  <si>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</si>
  <si>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</si>
  <si>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</si>
  <si>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</si>
  <si>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</si>
  <si>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</si>
  <si>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</si>
  <si>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</si>
  <si>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</si>
  <si>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</si>
  <si>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</si>
  <si>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</si>
  <si>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</si>
  <si>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</si>
  <si>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</si>
  <si>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</si>
  <si>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</si>
  <si>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</si>
  <si>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</si>
  <si>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</si>
  <si>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</si>
  <si>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</si>
  <si>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</si>
  <si>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</si>
  <si>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</si>
  <si>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</si>
  <si>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</si>
  <si>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</si>
  <si>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</si>
  <si>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</si>
  <si>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</si>
  <si>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</si>
  <si>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</si>
  <si>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</si>
  <si>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</si>
  <si>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</si>
  <si>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</si>
  <si>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</si>
  <si>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</si>
  <si>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</si>
  <si>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</si>
  <si>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</si>
  <si>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</si>
  <si>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</si>
  <si>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</si>
  <si>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</si>
  <si>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</si>
  <si>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</si>
  <si>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</si>
  <si>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</si>
  <si>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</si>
  <si>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</si>
  <si>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</si>
  <si>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</si>
  <si>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</si>
  <si>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</si>
  <si>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</si>
  <si>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</si>
  <si>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</si>
  <si>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</si>
  <si>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</si>
  <si>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</si>
  <si>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</si>
  <si>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</si>
  <si>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</si>
  <si>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</si>
  <si>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</si>
  <si>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</si>
  <si>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</si>
  <si>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</si>
  <si>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</si>
  <si>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</si>
  <si>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</si>
  <si>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</si>
  <si>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</si>
  <si>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</si>
  <si>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</si>
  <si>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</si>
  <si>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</si>
  <si>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</si>
  <si>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</si>
  <si>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</si>
  <si>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</si>
  <si>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</si>
  <si>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</si>
  <si>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</si>
  <si>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</si>
  <si>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</si>
  <si>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</si>
  <si>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</si>
  <si>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</si>
  <si>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</si>
  <si>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</si>
  <si>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</si>
  <si>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</si>
  <si>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</si>
  <si>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</si>
  <si>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</si>
  <si>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</si>
  <si>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</si>
  <si>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</si>
  <si>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</si>
  <si>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</si>
  <si>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</si>
  <si>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</si>
  <si>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</si>
  <si>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</si>
  <si>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</si>
  <si>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</si>
  <si>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</si>
  <si>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</si>
  <si>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</si>
  <si>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</si>
  <si>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</si>
  <si>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</si>
  <si>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</si>
  <si>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</si>
  <si>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</si>
  <si>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</si>
  <si>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</si>
  <si>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</si>
  <si>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</si>
  <si>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</si>
  <si>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</si>
  <si>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</si>
  <si>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</si>
  <si>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</si>
  <si>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</si>
  <si>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</si>
  <si>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</si>
  <si>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</si>
  <si>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</si>
  <si>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</si>
  <si>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</si>
  <si>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</si>
  <si>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</si>
  <si>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</si>
  <si>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</si>
  <si>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</si>
  <si>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</si>
  <si>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</si>
  <si>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</si>
  <si>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</si>
  <si>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</si>
  <si>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</si>
  <si>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</si>
  <si>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</si>
  <si>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</si>
  <si>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</si>
  <si>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</si>
  <si>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</si>
  <si>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</si>
  <si>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</si>
  <si>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</si>
  <si>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</si>
  <si>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</si>
  <si>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</si>
  <si>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</si>
  <si>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</si>
  <si>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</si>
  <si>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</si>
  <si>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</si>
  <si>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</si>
  <si>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</si>
  <si>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</si>
  <si>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</si>
  <si>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</si>
  <si>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</si>
  <si>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</si>
  <si>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</si>
  <si>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</si>
  <si>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</si>
  <si>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</si>
  <si>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</si>
  <si>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</si>
  <si>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</si>
  <si>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</si>
  <si>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</si>
  <si>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</si>
  <si>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</si>
  <si>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</si>
  <si>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</si>
  <si>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</si>
  <si>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</si>
  <si>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</si>
  <si>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</si>
  <si>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</si>
  <si>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</si>
  <si>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</si>
  <si>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</si>
  <si>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</si>
  <si>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</si>
  <si>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</si>
  <si>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</si>
  <si>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</si>
  <si>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</si>
  <si>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</si>
  <si>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</si>
  <si>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</si>
  <si>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</si>
  <si>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</si>
  <si>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</si>
  <si>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</si>
  <si>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</si>
  <si>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</si>
  <si>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</si>
  <si>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</si>
  <si>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</si>
  <si>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</si>
  <si>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</si>
  <si>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</si>
  <si>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</si>
  <si>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</si>
  <si>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</si>
  <si>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</si>
  <si>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</si>
  <si>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</si>
  <si>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</si>
  <si>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</si>
  <si>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</si>
  <si>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</si>
  <si>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</si>
  <si>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</si>
  <si>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</si>
  <si>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</si>
  <si>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</si>
  <si>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</si>
  <si>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</si>
  <si>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</si>
  <si>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</si>
  <si>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</si>
  <si>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</si>
  <si>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</si>
  <si>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</si>
  <si>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</si>
  <si>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</si>
  <si>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</si>
  <si>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</si>
  <si>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</si>
  <si>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</si>
  <si>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</si>
  <si>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</si>
  <si>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</si>
  <si>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</si>
  <si>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</si>
  <si>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</si>
  <si>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</si>
  <si>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</si>
  <si>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</si>
  <si>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</si>
  <si>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</si>
  <si>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</si>
  <si>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</si>
  <si>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</si>
  <si>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</si>
  <si>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</si>
  <si>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</si>
  <si>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</si>
  <si>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</si>
  <si>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</si>
  <si>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</si>
  <si>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</si>
  <si>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</si>
  <si>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</si>
  <si>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</si>
  <si>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</si>
  <si>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</si>
  <si>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</si>
  <si>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</si>
  <si>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</si>
  <si>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</si>
  <si>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</si>
  <si>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</si>
  <si>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</si>
  <si>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</si>
  <si>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</si>
  <si>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</si>
  <si>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</si>
  <si>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</si>
  <si>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</si>
  <si>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</si>
  <si>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</si>
  <si>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</si>
  <si>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</si>
  <si>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</si>
  <si>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</si>
  <si>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</si>
  <si>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</si>
  <si>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</si>
  <si>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</si>
  <si>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</si>
  <si>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</si>
  <si>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</si>
  <si>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</si>
  <si>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</si>
  <si>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</si>
  <si>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</si>
  <si>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</si>
  <si>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</si>
  <si>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</si>
  <si>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</si>
  <si>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</si>
  <si>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</si>
  <si>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</si>
  <si>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</si>
  <si>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</si>
  <si>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</si>
  <si>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</si>
  <si>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</si>
  <si>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</si>
  <si>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</si>
  <si>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</si>
  <si>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</si>
  <si>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</si>
  <si>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</si>
  <si>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</si>
  <si>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</si>
  <si>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</si>
  <si>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</si>
  <si>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</si>
  <si>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</si>
  <si>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</si>
  <si>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</si>
  <si>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</si>
  <si>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</si>
  <si>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</si>
  <si>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</si>
  <si>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</si>
  <si>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</si>
  <si>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</si>
  <si>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</si>
  <si>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</si>
  <si>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</si>
  <si>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</si>
  <si>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</si>
  <si>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</si>
  <si>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</si>
  <si>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</si>
  <si>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</si>
  <si>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</si>
  <si>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</si>
  <si>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</si>
  <si>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</si>
  <si>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</si>
  <si>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</si>
  <si>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</si>
  <si>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</si>
  <si>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</si>
  <si>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</si>
  <si>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</si>
  <si>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</si>
  <si>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</si>
  <si>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</si>
  <si>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</si>
  <si>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</si>
  <si>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</si>
  <si>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</si>
  <si>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</si>
  <si>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</si>
  <si>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</si>
  <si>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</si>
  <si>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</si>
  <si>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</si>
  <si>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</si>
  <si>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</si>
  <si>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</si>
  <si>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</si>
  <si>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</si>
  <si>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</si>
  <si>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</si>
  <si>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</si>
  <si>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</si>
  <si>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</si>
  <si>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</si>
  <si>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</si>
  <si>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</si>
  <si>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</si>
  <si>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</si>
  <si>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</si>
  <si>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</si>
  <si>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</si>
  <si>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</si>
  <si>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</si>
  <si>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</si>
  <si>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</si>
  <si>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</si>
  <si>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</si>
  <si>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</si>
  <si>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</si>
  <si>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</si>
  <si>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</si>
  <si>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</si>
  <si>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</si>
  <si>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</si>
  <si>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</si>
  <si>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</si>
  <si>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</si>
  <si>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</si>
  <si>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</si>
  <si>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</si>
  <si>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</si>
  <si>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</si>
  <si>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</si>
  <si>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</si>
  <si>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</si>
  <si>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</si>
  <si>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</si>
  <si>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</si>
  <si>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</si>
  <si>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</si>
  <si>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</si>
  <si>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</si>
  <si>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</si>
  <si>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</si>
  <si>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</si>
  <si>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</si>
  <si>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</si>
  <si>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</si>
  <si>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</si>
  <si>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</si>
  <si>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</si>
  <si>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</si>
  <si>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</si>
  <si>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</si>
  <si>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</si>
  <si>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</si>
  <si>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</si>
  <si>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</si>
  <si>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</si>
  <si>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</si>
  <si>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</si>
  <si>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</si>
  <si>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</si>
  <si>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</si>
  <si>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</si>
  <si>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</si>
  <si>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</si>
  <si>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</si>
  <si>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</si>
  <si>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</si>
  <si>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</si>
  <si>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</si>
  <si>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</si>
  <si>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</si>
  <si>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</si>
  <si>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</si>
  <si>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</si>
  <si>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</si>
  <si>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</si>
  <si>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</si>
  <si>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</si>
  <si>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</si>
  <si>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</si>
  <si>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</si>
  <si>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</si>
  <si>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</si>
  <si>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</si>
  <si>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</si>
  <si>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</si>
  <si>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</si>
  <si>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</si>
  <si>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</si>
  <si>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</si>
  <si>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</si>
  <si>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</si>
  <si>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</si>
  <si>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</si>
  <si>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</si>
  <si>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</si>
  <si>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</si>
  <si>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</si>
  <si>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</si>
  <si>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</si>
  <si>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</si>
  <si>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</si>
  <si>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</si>
  <si>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</si>
  <si>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</si>
  <si>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</si>
  <si>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</si>
  <si>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</si>
  <si>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</si>
  <si>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</si>
  <si>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</si>
  <si>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</si>
  <si>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</si>
  <si>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</si>
  <si>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</si>
  <si>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</si>
  <si>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</si>
  <si>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</si>
  <si>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</si>
  <si>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</si>
  <si>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</si>
  <si>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</si>
  <si>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</si>
  <si>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</si>
  <si>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</si>
  <si>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</si>
  <si>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</si>
  <si>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</si>
  <si>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</si>
  <si>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</si>
  <si>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</si>
  <si>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</si>
  <si>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</si>
  <si>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</si>
  <si>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</si>
  <si>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</si>
  <si>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</si>
  <si>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</si>
  <si>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</si>
  <si>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</si>
  <si>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</si>
  <si>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</si>
  <si>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</si>
  <si>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</si>
  <si>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</si>
  <si>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</si>
  <si>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</si>
  <si>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</si>
  <si>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</si>
  <si>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</si>
  <si>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</si>
  <si>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</si>
  <si>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</si>
  <si>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</si>
  <si>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</si>
  <si>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</si>
  <si>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</si>
  <si>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</si>
  <si>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</si>
  <si>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</si>
  <si>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</si>
  <si>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</si>
  <si>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</si>
  <si>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</si>
  <si>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</si>
  <si>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</si>
  <si>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</si>
  <si>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</si>
  <si>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</si>
  <si>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</si>
  <si>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</si>
  <si>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</si>
  <si>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</si>
  <si>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</si>
  <si>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</si>
  <si>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</si>
  <si>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</si>
  <si>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</si>
  <si>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</si>
  <si>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</si>
  <si>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</si>
  <si>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</si>
  <si>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</si>
  <si>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</si>
  <si>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</si>
  <si>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</si>
  <si>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</si>
  <si>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</si>
  <si>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</si>
  <si>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</si>
  <si>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</si>
  <si>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</si>
  <si>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</si>
  <si>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</si>
  <si>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</si>
  <si>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</si>
  <si>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</si>
  <si>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</si>
  <si>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</si>
  <si>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</si>
  <si>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</si>
  <si>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</si>
  <si>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</si>
  <si>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</si>
  <si>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</si>
  <si>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</si>
  <si>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</si>
  <si>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</si>
  <si>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</si>
  <si>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</si>
  <si>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</si>
  <si>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</si>
  <si>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</si>
  <si>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</si>
  <si>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</si>
  <si>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</si>
  <si>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</si>
  <si>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</si>
  <si>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</si>
  <si>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</si>
  <si>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</si>
  <si>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</si>
  <si>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</si>
  <si>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</si>
  <si>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</si>
  <si>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</si>
  <si>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</si>
  <si>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</si>
  <si>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</si>
  <si>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</si>
  <si>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</si>
  <si>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</si>
  <si>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</si>
  <si>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</si>
  <si>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</si>
  <si>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</si>
  <si>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</si>
  <si>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</si>
  <si>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</si>
  <si>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</si>
  <si>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</si>
  <si>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</si>
  <si>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</si>
  <si>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</si>
  <si>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</si>
  <si>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</si>
  <si>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</si>
  <si>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</si>
  <si>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</si>
  <si>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</si>
  <si>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</si>
  <si>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</si>
  <si>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</si>
  <si>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</si>
  <si>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</si>
  <si>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</si>
  <si>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</si>
  <si>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</si>
  <si>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</si>
  <si>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</si>
  <si>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</si>
  <si>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</si>
  <si>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</si>
  <si>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</si>
  <si>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</si>
  <si>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</si>
  <si>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</si>
  <si>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</si>
  <si>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</si>
  <si>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</si>
  <si>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</si>
  <si>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</si>
  <si>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</si>
  <si>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</si>
  <si>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</si>
  <si>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</si>
  <si>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</si>
  <si>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</si>
  <si>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</si>
  <si>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</si>
  <si>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</si>
  <si>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</si>
  <si>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</si>
  <si>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</si>
  <si>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</si>
  <si>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</si>
  <si>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</si>
  <si>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</si>
  <si>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</si>
  <si>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</si>
  <si>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</si>
  <si>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</si>
  <si>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</si>
  <si>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</si>
  <si>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</si>
  <si>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</si>
  <si>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</si>
  <si>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</si>
  <si>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</si>
  <si>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</si>
  <si>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</si>
  <si>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</si>
  <si>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</si>
  <si>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</si>
  <si>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</si>
  <si>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</si>
  <si>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</si>
  <si>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</si>
  <si>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</si>
  <si>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</si>
  <si>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</si>
  <si>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</si>
  <si>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</si>
  <si>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</si>
  <si>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</si>
  <si>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</si>
  <si>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</si>
  <si>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</si>
  <si>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</si>
  <si>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</si>
  <si>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</si>
  <si>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</si>
  <si>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</si>
  <si>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</si>
  <si>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</si>
  <si>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</si>
  <si>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</si>
  <si>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</si>
  <si>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</si>
  <si>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</si>
  <si>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</si>
  <si>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</si>
  <si>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</si>
  <si>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</si>
  <si>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</si>
  <si>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</si>
  <si>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</si>
  <si>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</si>
  <si>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</si>
  <si>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</si>
  <si>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</si>
  <si>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</si>
  <si>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</si>
  <si>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</si>
  <si>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</si>
  <si>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</si>
  <si>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</si>
  <si>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</si>
  <si>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</si>
  <si>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</si>
  <si>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</si>
  <si>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</si>
  <si>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</si>
  <si>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</si>
  <si>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</si>
  <si>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</si>
  <si>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</si>
  <si>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</si>
  <si>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</si>
  <si>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</si>
  <si>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</si>
  <si>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</si>
  <si>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</si>
  <si>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</si>
  <si>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</si>
  <si>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</si>
  <si>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</si>
  <si>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</si>
  <si>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</si>
  <si>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</si>
  <si>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</si>
  <si>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</si>
  <si>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</si>
  <si>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</si>
  <si>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</si>
  <si>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</si>
  <si>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</si>
  <si>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</si>
  <si>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</si>
  <si>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</si>
  <si>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</si>
  <si>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</si>
  <si>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</si>
  <si>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</si>
  <si>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</si>
  <si>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</si>
  <si>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</si>
  <si>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</si>
  <si>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</si>
  <si>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</si>
  <si>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</si>
  <si>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</si>
  <si>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</si>
  <si>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</si>
  <si>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</si>
  <si>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</si>
  <si>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</si>
  <si>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</si>
  <si>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</si>
  <si>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</si>
  <si>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</si>
  <si>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</si>
  <si>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</si>
  <si>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</si>
  <si>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</si>
  <si>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</si>
  <si>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</si>
  <si>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</si>
  <si>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</si>
  <si>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</si>
  <si>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</si>
  <si>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</si>
  <si>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</si>
  <si>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</si>
  <si>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</si>
  <si>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</si>
  <si>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</si>
  <si>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</si>
  <si>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</si>
  <si>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</si>
  <si>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</si>
  <si>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</si>
  <si>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</si>
  <si>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</si>
  <si>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</si>
  <si>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</si>
  <si>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</si>
  <si>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</si>
  <si>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</si>
  <si>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</si>
  <si>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</si>
  <si>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</si>
  <si>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</si>
  <si>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</si>
  <si>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</si>
  <si>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</si>
  <si>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</si>
  <si>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</si>
  <si>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</si>
  <si>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</si>
  <si>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</si>
  <si>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</si>
  <si>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</si>
  <si>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</si>
  <si>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</si>
  <si>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</si>
  <si>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</si>
  <si>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</si>
  <si>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</si>
  <si>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</si>
  <si>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</si>
  <si>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</si>
  <si>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</si>
  <si>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</si>
  <si>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</si>
  <si>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</si>
  <si>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</si>
  <si>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</si>
  <si>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</si>
  <si>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</si>
  <si>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</si>
  <si>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</si>
  <si>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</si>
  <si>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</si>
  <si>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</si>
  <si>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</si>
  <si>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</si>
  <si>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</si>
  <si>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</si>
  <si>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</si>
  <si>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</si>
  <si>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</si>
  <si>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</si>
  <si>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</si>
  <si>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</si>
  <si>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</si>
  <si>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</si>
  <si>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</si>
  <si>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</si>
  <si>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</si>
  <si>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</si>
  <si>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</si>
  <si>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</si>
  <si>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</si>
  <si>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</si>
  <si>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</si>
  <si>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</si>
  <si>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</si>
  <si>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</si>
  <si>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</si>
  <si>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</si>
  <si>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</si>
  <si>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</si>
  <si>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</si>
  <si>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</si>
  <si>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</si>
  <si>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</si>
  <si>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</si>
  <si>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</si>
  <si>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</si>
  <si>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</si>
  <si>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</si>
  <si>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</si>
  <si>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</si>
  <si>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</si>
  <si>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</si>
  <si>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</si>
  <si>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</si>
  <si>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</si>
  <si>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</si>
  <si>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</si>
  <si>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</si>
  <si>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</si>
  <si>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</si>
  <si>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</si>
  <si>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</si>
  <si>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</si>
  <si>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</si>
  <si>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</si>
  <si>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</si>
  <si>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</si>
  <si>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</si>
  <si>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</si>
  <si>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</si>
  <si>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</si>
  <si>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</si>
  <si>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</si>
  <si>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</si>
  <si>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</si>
  <si>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</si>
  <si>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</si>
  <si>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</si>
  <si>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</si>
  <si>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</si>
  <si>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</si>
  <si>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</si>
  <si>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</si>
  <si>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</si>
  <si>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</si>
  <si>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</si>
  <si>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</si>
  <si>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</si>
  <si>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</si>
  <si>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</si>
  <si>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</si>
  <si>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</si>
  <si>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</si>
  <si>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</si>
  <si>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</si>
  <si>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</si>
  <si>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</si>
  <si>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</si>
  <si>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</si>
  <si>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</si>
  <si>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</si>
  <si>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</si>
  <si>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</si>
  <si>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</si>
  <si>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</si>
  <si>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</si>
  <si>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</si>
  <si>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</si>
  <si>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</si>
  <si>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</si>
  <si>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</si>
  <si>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</si>
  <si>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</si>
  <si>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</si>
  <si>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</si>
  <si>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</si>
  <si>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</si>
  <si>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</si>
  <si>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</si>
  <si>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</si>
  <si>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</si>
  <si>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</si>
  <si>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</si>
  <si>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</si>
  <si>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</si>
  <si>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</si>
  <si>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</si>
  <si>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</si>
  <si>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</si>
  <si>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</si>
  <si>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</si>
  <si>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</si>
  <si>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</si>
  <si>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</si>
  <si>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</si>
  <si>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</si>
  <si>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</si>
  <si>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</si>
  <si>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</si>
  <si>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</si>
  <si>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</si>
  <si>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</si>
  <si>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</si>
  <si>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</si>
  <si>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</si>
  <si>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</si>
  <si>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</si>
  <si>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</si>
  <si>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</si>
  <si>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</si>
  <si>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</si>
  <si>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</si>
  <si>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</si>
  <si>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</si>
  <si>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</si>
  <si>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</si>
  <si>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</si>
  <si>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</si>
  <si>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</si>
  <si>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</si>
  <si>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</si>
  <si>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</si>
  <si>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</si>
  <si>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</si>
  <si>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</si>
  <si>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</si>
  <si>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</si>
  <si>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</si>
  <si>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</si>
  <si>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</si>
  <si>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</si>
  <si>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</si>
  <si>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</si>
  <si>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</si>
  <si>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</si>
  <si>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</si>
  <si>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</si>
  <si>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</si>
  <si>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</si>
  <si>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</si>
  <si>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</si>
  <si>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</si>
  <si>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</si>
  <si>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</si>
  <si>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</si>
  <si>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</si>
  <si>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</si>
  <si>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</si>
  <si>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</si>
  <si>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</si>
  <si>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</si>
  <si>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</si>
  <si>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</si>
  <si>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</si>
  <si>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</si>
  <si>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</si>
  <si>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</si>
  <si>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</si>
  <si>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</si>
  <si>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</si>
  <si>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</si>
  <si>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</si>
  <si>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</si>
  <si>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</si>
  <si>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</si>
  <si>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</si>
  <si>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</si>
  <si>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</si>
  <si>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</si>
  <si>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</si>
  <si>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</si>
  <si>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</si>
  <si>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</si>
  <si>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</si>
  <si>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</si>
  <si>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</si>
  <si>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</si>
  <si>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</si>
  <si>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</si>
  <si>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</si>
  <si>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</si>
  <si>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</si>
  <si>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</si>
  <si>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</si>
  <si>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</si>
  <si>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</si>
  <si>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</si>
  <si>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</si>
  <si>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</si>
  <si>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</si>
  <si>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</si>
  <si>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</si>
  <si>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</si>
  <si>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</si>
  <si>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</si>
  <si>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</si>
  <si>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</si>
  <si>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</si>
  <si>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</si>
  <si>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</si>
  <si>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</si>
  <si>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</si>
  <si>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</si>
  <si>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</si>
  <si>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</si>
  <si>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</si>
  <si>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</si>
  <si>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</si>
  <si>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</si>
  <si>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</si>
  <si>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</si>
  <si>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</si>
  <si>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</si>
  <si>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</si>
  <si>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</si>
  <si>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</si>
  <si>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</si>
  <si>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</si>
  <si>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</si>
  <si>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</si>
  <si>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</si>
  <si>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</si>
  <si>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</si>
  <si>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</si>
  <si>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</si>
  <si>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</si>
  <si>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</si>
  <si>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</si>
  <si>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</si>
  <si>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</si>
  <si>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</si>
  <si>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</si>
  <si>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</si>
  <si>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</si>
  <si>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</si>
  <si>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</si>
  <si>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</si>
  <si>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</si>
  <si>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</si>
  <si>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</si>
  <si>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</si>
  <si>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</si>
  <si>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</si>
  <si>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</si>
  <si>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</si>
  <si>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</si>
  <si>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</si>
  <si>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</si>
  <si>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</si>
  <si>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</si>
  <si>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</si>
  <si>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</si>
  <si>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</si>
  <si>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</si>
  <si>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</si>
  <si>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</si>
  <si>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</si>
  <si>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</si>
  <si>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</si>
  <si>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</si>
  <si>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</si>
  <si>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</si>
  <si>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</si>
  <si>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</si>
  <si>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</si>
  <si>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</si>
  <si>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</si>
  <si>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</si>
  <si>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</si>
  <si>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</si>
  <si>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</si>
  <si>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</si>
  <si>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</si>
  <si>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</si>
  <si>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</si>
  <si>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</si>
  <si>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</si>
  <si>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</si>
  <si>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</si>
  <si>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</si>
  <si>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</si>
  <si>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</si>
  <si>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</si>
  <si>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</si>
  <si>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</si>
  <si>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</si>
  <si>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</si>
  <si>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</si>
  <si>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</si>
  <si>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</si>
  <si>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</si>
  <si>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</si>
  <si>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</si>
  <si>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</si>
  <si>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</si>
  <si>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</si>
  <si>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</si>
  <si>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</si>
  <si>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</si>
  <si>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</si>
  <si>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</si>
  <si>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</si>
  <si>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</si>
  <si>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</si>
  <si>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</si>
  <si>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</si>
  <si>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</si>
  <si>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</si>
  <si>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</si>
  <si>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</si>
  <si>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</si>
  <si>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</si>
  <si>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</si>
  <si>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</si>
  <si>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</si>
  <si>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</si>
  <si>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</si>
  <si>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</si>
  <si>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</si>
  <si>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</si>
  <si>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</si>
  <si>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</si>
  <si>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</si>
  <si>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</si>
  <si>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</si>
  <si>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</si>
  <si>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</si>
  <si>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</si>
  <si>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</si>
  <si>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</si>
  <si>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</si>
  <si>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</si>
  <si>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</si>
  <si>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</si>
  <si>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</si>
  <si>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</si>
  <si>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</si>
  <si>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</si>
  <si>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</si>
  <si>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</si>
  <si>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</si>
  <si>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</si>
  <si>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</si>
  <si>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</si>
  <si>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</si>
  <si>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</si>
  <si>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</si>
  <si>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</si>
  <si>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</si>
  <si>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</si>
  <si>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</si>
  <si>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</si>
  <si>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</si>
  <si>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</si>
  <si>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</si>
  <si>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</si>
  <si>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</si>
  <si>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</si>
  <si>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</si>
  <si>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</si>
  <si>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</si>
  <si>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</si>
  <si>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</si>
  <si>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</si>
  <si>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</si>
  <si>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</si>
  <si>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</si>
  <si>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</si>
  <si>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</si>
  <si>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</si>
  <si>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</si>
  <si>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</si>
  <si>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</si>
  <si>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</si>
  <si>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</si>
  <si>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</si>
  <si>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</si>
  <si>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</si>
  <si>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</si>
  <si>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</si>
  <si>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</si>
  <si>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</si>
  <si>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</si>
  <si>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</si>
  <si>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</si>
  <si>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</si>
  <si>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</si>
  <si>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</si>
  <si>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</si>
  <si>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</si>
  <si>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</si>
  <si>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</si>
  <si>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</si>
  <si>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</si>
  <si>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</si>
  <si>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</si>
  <si>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</si>
  <si>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</si>
  <si>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</si>
  <si>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</si>
  <si>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</si>
  <si>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</si>
  <si>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</si>
  <si>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</si>
  <si>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</si>
  <si>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</si>
  <si>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</si>
  <si>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</si>
  <si>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</si>
  <si>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</si>
  <si>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</si>
  <si>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</si>
  <si>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</si>
  <si>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</si>
  <si>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</si>
  <si>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</si>
  <si>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</si>
  <si>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</si>
  <si>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</si>
  <si>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</si>
  <si>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</si>
  <si>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</si>
  <si>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</si>
  <si>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</si>
  <si>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</si>
  <si>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</si>
  <si>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</si>
  <si>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</si>
  <si>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</si>
  <si>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</si>
  <si>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</si>
  <si>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</si>
  <si>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</si>
  <si>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</si>
  <si>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</si>
  <si>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</si>
  <si>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</si>
  <si>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</si>
  <si>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</si>
  <si>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</si>
  <si>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</si>
  <si>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</si>
  <si>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</si>
  <si>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</si>
  <si>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</si>
  <si>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</si>
  <si>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</si>
  <si>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</si>
  <si>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</si>
  <si>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</si>
  <si>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</si>
  <si>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</si>
  <si>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</si>
  <si>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</si>
  <si>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</si>
  <si>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</si>
  <si>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</si>
  <si>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</si>
  <si>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</si>
  <si>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</si>
  <si>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</si>
  <si>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</si>
  <si>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</si>
  <si>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</si>
  <si>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</si>
  <si>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</si>
  <si>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</si>
  <si>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</si>
  <si>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</si>
  <si>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</si>
  <si>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</si>
  <si>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</si>
  <si>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</si>
  <si>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</si>
  <si>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</si>
  <si>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</si>
  <si>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</si>
  <si>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</si>
  <si>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</si>
  <si>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</si>
  <si>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</si>
  <si>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</si>
  <si>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</si>
  <si>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</si>
  <si>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</si>
  <si>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</si>
  <si>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</si>
  <si>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</si>
  <si>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</si>
  <si>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</si>
  <si>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</si>
  <si>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</si>
  <si>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</si>
  <si>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</si>
  <si>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</si>
  <si>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</si>
  <si>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</si>
  <si>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</si>
  <si>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</si>
  <si>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</si>
  <si>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</si>
  <si>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</si>
  <si>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</si>
  <si>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</si>
  <si>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</si>
  <si>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</si>
  <si>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</si>
  <si>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</si>
  <si>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</si>
  <si>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</si>
  <si>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</si>
  <si>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</si>
  <si>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</si>
  <si>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</si>
  <si>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</si>
  <si>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</si>
  <si>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</si>
  <si>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</si>
  <si>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</si>
  <si>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</si>
  <si>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</si>
  <si>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</si>
  <si>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</si>
  <si>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</si>
  <si>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</si>
  <si>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</si>
  <si>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</si>
  <si>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</si>
  <si>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</si>
  <si>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</si>
  <si>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</si>
  <si>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</si>
  <si>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</si>
  <si>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</si>
  <si>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</si>
  <si>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</si>
  <si>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</si>
  <si>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</si>
  <si>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</si>
  <si>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</si>
  <si>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</si>
  <si>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</si>
  <si>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</si>
  <si>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</si>
  <si>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</si>
  <si>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</si>
  <si>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</si>
  <si>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</si>
  <si>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</si>
  <si>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</si>
  <si>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</si>
  <si>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</si>
  <si>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</si>
  <si>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</si>
  <si>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</si>
  <si>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</si>
  <si>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</si>
  <si>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</si>
  <si>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</si>
  <si>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</si>
  <si>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</si>
  <si>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</si>
  <si>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</si>
  <si>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</si>
  <si>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</si>
  <si>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</si>
  <si>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</si>
  <si>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</si>
  <si>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</si>
  <si>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</si>
  <si>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</si>
  <si>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</si>
  <si>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</si>
  <si>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</si>
  <si>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</si>
  <si>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</si>
  <si>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</si>
  <si>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</si>
  <si>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</si>
  <si>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</si>
  <si>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</si>
  <si>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</si>
  <si>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</si>
  <si>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</si>
  <si>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</si>
  <si>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</si>
  <si>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</si>
  <si>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</si>
  <si>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</si>
  <si>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</si>
  <si>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</si>
  <si>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</si>
  <si>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</si>
  <si>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</si>
  <si>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</si>
  <si>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</si>
  <si>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</si>
  <si>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</si>
  <si>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</si>
  <si>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</si>
  <si>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</si>
  <si>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</si>
  <si>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</si>
  <si>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</si>
  <si>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</si>
  <si>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</si>
  <si>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</si>
  <si>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</si>
  <si>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</si>
  <si>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</si>
  <si>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</si>
  <si>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</si>
  <si>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</si>
  <si>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</si>
  <si>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</si>
  <si>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</si>
  <si>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</si>
  <si>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</si>
  <si>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</si>
  <si>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</si>
  <si>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</si>
  <si>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</si>
  <si>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</si>
  <si>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</si>
  <si>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</si>
  <si>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</si>
  <si>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</si>
  <si>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</si>
  <si>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</si>
  <si>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</si>
  <si>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</si>
  <si>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</si>
  <si>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</si>
  <si>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</si>
  <si>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</si>
  <si>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</si>
  <si>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</si>
  <si>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</si>
  <si>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</si>
  <si>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</si>
  <si>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</si>
  <si>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</si>
  <si>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</si>
  <si>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</si>
  <si>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</si>
  <si>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</si>
  <si>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</si>
  <si>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</si>
  <si>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</si>
  <si>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</si>
  <si>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</si>
  <si>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</si>
  <si>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</si>
  <si>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</si>
  <si>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</si>
  <si>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</si>
  <si>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</si>
  <si>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</si>
  <si>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</si>
  <si>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</si>
  <si>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</si>
  <si>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</si>
  <si>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</si>
  <si>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</si>
  <si>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</si>
  <si>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</si>
  <si>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</si>
  <si>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</si>
  <si>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</si>
  <si>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</si>
  <si>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</si>
  <si>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</si>
  <si>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</si>
  <si>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</si>
  <si>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</si>
  <si>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</si>
  <si>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</si>
  <si>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</si>
  <si>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</si>
  <si>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</si>
  <si>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</si>
  <si>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</si>
  <si>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</si>
  <si>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</si>
  <si>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</si>
  <si>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</si>
  <si>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</si>
  <si>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</si>
  <si>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</si>
  <si>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</si>
  <si>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</si>
  <si>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</si>
  <si>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</si>
  <si>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</si>
  <si>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</si>
  <si>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</si>
  <si>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</si>
  <si>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</si>
  <si>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</si>
  <si>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</si>
  <si>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</si>
  <si>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</si>
  <si>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</si>
  <si>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</si>
  <si>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</si>
  <si>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</si>
  <si>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</si>
  <si>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</si>
  <si>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</si>
  <si>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</si>
  <si>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</si>
  <si>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</si>
  <si>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</si>
  <si>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</si>
  <si>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</si>
  <si>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</si>
  <si>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</si>
  <si>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</si>
  <si>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</si>
  <si>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</si>
  <si>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</si>
  <si>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</si>
  <si>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</si>
  <si>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</si>
  <si>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</si>
  <si>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</si>
  <si>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</si>
  <si>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</si>
  <si>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</si>
  <si>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</si>
  <si>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</si>
  <si>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</si>
  <si>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</si>
  <si>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</si>
  <si>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</si>
  <si>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</si>
  <si>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</si>
  <si>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</si>
  <si>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</si>
  <si>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</si>
  <si>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</si>
  <si>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</si>
  <si>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</si>
  <si>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</si>
  <si>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</si>
  <si>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</si>
  <si>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</si>
  <si>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</si>
  <si>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</si>
  <si>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</si>
  <si>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</si>
  <si>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</si>
  <si>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</si>
  <si>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</si>
  <si>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</si>
  <si>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</si>
  <si>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</si>
  <si>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</si>
  <si>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</si>
  <si>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</si>
  <si>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</si>
  <si>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</si>
  <si>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</si>
  <si>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</si>
  <si>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</si>
  <si>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</si>
  <si>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</si>
  <si>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</si>
  <si>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</si>
  <si>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</si>
  <si>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</si>
  <si>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</si>
  <si>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</si>
  <si>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</si>
  <si>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</si>
  <si>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</si>
  <si>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</si>
  <si>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</si>
  <si>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</si>
  <si>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</si>
  <si>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</si>
  <si>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</si>
  <si>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</si>
  <si>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</si>
  <si>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</si>
  <si>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</si>
  <si>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</si>
  <si>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</si>
  <si>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</si>
  <si>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</si>
  <si>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</si>
  <si>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</si>
  <si>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</si>
  <si>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</si>
  <si>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</si>
  <si>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</si>
  <si>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</si>
  <si>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</si>
  <si>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</si>
  <si>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</si>
  <si>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</si>
  <si>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</si>
  <si>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</si>
  <si>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</si>
  <si>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</si>
  <si>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</si>
  <si>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</si>
  <si>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</si>
  <si>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</si>
  <si>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</si>
  <si>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</si>
  <si>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</si>
  <si>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</si>
  <si>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</si>
  <si>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</si>
  <si>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</si>
  <si>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</si>
  <si>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</si>
  <si>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</si>
  <si>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</si>
  <si>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</si>
  <si>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</si>
  <si>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</si>
  <si>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</si>
  <si>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</si>
  <si>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</si>
  <si>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</si>
  <si>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</si>
  <si>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</si>
  <si>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</si>
  <si>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</si>
  <si>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</si>
  <si>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</si>
  <si>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</si>
  <si>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</si>
  <si>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</si>
  <si>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</si>
  <si>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</si>
  <si>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</si>
  <si>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</si>
  <si>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</si>
  <si>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</si>
  <si>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</si>
  <si>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</si>
  <si>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</si>
  <si>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</si>
  <si>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</si>
  <si>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</si>
  <si>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</si>
  <si>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</si>
  <si>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</si>
  <si>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</si>
  <si>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</si>
  <si>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</si>
  <si>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</si>
  <si>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</si>
  <si>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</si>
  <si>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</si>
  <si>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</si>
  <si>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</si>
  <si>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</si>
  <si>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</si>
  <si>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</si>
  <si>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</si>
  <si>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</si>
  <si>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</si>
  <si>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</si>
  <si>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</si>
  <si>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</si>
  <si>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</si>
  <si>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</si>
  <si>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</si>
  <si>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</si>
  <si>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</si>
  <si>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</si>
  <si>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</si>
  <si>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</si>
  <si>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</si>
  <si>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</si>
  <si>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</si>
  <si>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</si>
  <si>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</si>
  <si>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</si>
  <si>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</si>
  <si>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</si>
  <si>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</si>
  <si>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</si>
  <si>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</si>
  <si>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</si>
  <si>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</si>
  <si>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</si>
  <si>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</si>
  <si>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</si>
  <si>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</si>
  <si>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</si>
  <si>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</si>
  <si>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</si>
  <si>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</si>
  <si>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</si>
  <si>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</si>
  <si>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</si>
  <si>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</si>
  <si>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</si>
  <si>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</si>
  <si>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</si>
  <si>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</si>
  <si>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</si>
  <si>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</si>
  <si>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</si>
  <si>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</si>
  <si>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</si>
  <si>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</si>
  <si>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</si>
  <si>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</si>
  <si>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</si>
  <si>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</si>
  <si>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</si>
  <si>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</si>
  <si>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</si>
  <si>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</si>
  <si>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</si>
  <si>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</si>
  <si>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</si>
  <si>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</si>
  <si>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</si>
  <si>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</si>
  <si>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</si>
  <si>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</si>
  <si>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</si>
  <si>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</si>
  <si>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</si>
  <si>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</si>
  <si>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</si>
  <si>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</si>
  <si>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</si>
  <si>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</si>
  <si>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</si>
  <si>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</si>
  <si>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</si>
  <si>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</si>
  <si>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</si>
  <si>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</si>
  <si>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</si>
  <si>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</si>
  <si>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</si>
  <si>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</si>
  <si>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</si>
  <si>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</si>
  <si>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</si>
  <si>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</si>
  <si>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</si>
  <si>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</si>
  <si>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</si>
  <si>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</si>
  <si>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</si>
  <si>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</si>
  <si>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</si>
  <si>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</si>
  <si>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</si>
  <si>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</si>
  <si>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</si>
  <si>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</si>
  <si>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</si>
  <si>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</si>
  <si>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</si>
  <si>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</si>
  <si>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</si>
  <si>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</si>
  <si>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</si>
  <si>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</si>
  <si>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</si>
  <si>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</si>
  <si>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</si>
  <si>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</si>
  <si>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</si>
  <si>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</si>
  <si>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</si>
  <si>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</si>
  <si>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</si>
  <si>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</si>
  <si>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</si>
  <si>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</si>
  <si>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</si>
  <si>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</si>
  <si>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</si>
  <si>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</si>
  <si>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</si>
  <si>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</si>
  <si>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</si>
  <si>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</si>
  <si>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</si>
  <si>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</si>
  <si>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</si>
  <si>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</si>
  <si>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</si>
  <si>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</si>
  <si>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</si>
  <si>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</si>
  <si>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</si>
  <si>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</si>
  <si>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</si>
  <si>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</si>
  <si>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</si>
  <si>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</si>
  <si>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</si>
  <si>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</si>
  <si>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</si>
  <si>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</si>
  <si>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</si>
  <si>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</si>
  <si>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</si>
  <si>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</si>
  <si>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</si>
  <si>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</si>
  <si>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</si>
  <si>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</si>
  <si>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</si>
  <si>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</si>
  <si>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</si>
  <si>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</si>
  <si>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</si>
  <si>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</si>
  <si>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</si>
  <si>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</si>
  <si>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</si>
  <si>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</si>
  <si>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</si>
  <si>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</si>
  <si>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</si>
  <si>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</si>
  <si>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</si>
  <si>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</si>
  <si>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</si>
  <si>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</si>
  <si>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</si>
  <si>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</si>
  <si>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</si>
  <si>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</si>
  <si>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</si>
  <si>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</si>
  <si>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</si>
  <si>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</si>
  <si>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</si>
  <si>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</si>
  <si>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</si>
  <si>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</si>
  <si>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</si>
  <si>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</si>
  <si>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</si>
  <si>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</si>
  <si>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</si>
  <si>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</si>
  <si>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</si>
  <si>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</si>
  <si>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</si>
  <si>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</si>
  <si>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</si>
  <si>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</si>
  <si>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</si>
  <si>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</si>
  <si>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</si>
  <si>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</si>
  <si>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</si>
  <si>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</si>
  <si>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</si>
  <si>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</si>
  <si>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</si>
  <si>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</si>
  <si>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</si>
  <si>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</si>
  <si>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</si>
  <si>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</si>
  <si>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</si>
  <si>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</si>
  <si>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</si>
  <si>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</si>
  <si>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</si>
  <si>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</si>
  <si>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</si>
  <si>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</si>
  <si>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</si>
  <si>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</si>
  <si>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</si>
  <si>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</si>
  <si>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</si>
  <si>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</si>
  <si>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</si>
  <si>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</si>
  <si>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</si>
  <si>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</si>
  <si>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</si>
  <si>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</si>
  <si>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</si>
  <si>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</si>
  <si>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</si>
  <si>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</si>
  <si>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</si>
  <si>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</si>
  <si>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</si>
  <si>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</si>
  <si>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</si>
  <si>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</si>
  <si>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</si>
  <si>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</si>
  <si>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</si>
  <si>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</si>
  <si>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</si>
  <si>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</si>
  <si>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</si>
  <si>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</si>
  <si>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</si>
  <si>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</si>
  <si>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</si>
  <si>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</si>
  <si>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</si>
  <si>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</si>
  <si>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</si>
  <si>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</si>
  <si>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</si>
  <si>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</si>
  <si>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</si>
  <si>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</si>
  <si>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</si>
  <si>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</si>
  <si>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</si>
  <si>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</si>
  <si>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</si>
  <si>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</si>
  <si>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</si>
  <si>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</si>
  <si>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</si>
  <si>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</si>
  <si>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</si>
  <si>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</si>
  <si>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</si>
  <si>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</si>
  <si>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</si>
  <si>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</si>
  <si>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</si>
  <si>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</si>
  <si>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</si>
  <si>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</si>
  <si>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</si>
  <si>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</si>
  <si>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</si>
  <si>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</si>
  <si>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</si>
  <si>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</si>
  <si>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</si>
  <si>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</si>
  <si>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</si>
  <si>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</si>
  <si>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</si>
  <si>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</si>
  <si>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</si>
  <si>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</si>
  <si>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</si>
  <si>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</si>
  <si>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</si>
  <si>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</si>
  <si>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</si>
  <si>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</si>
  <si>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</si>
  <si>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</si>
  <si>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</si>
  <si>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</si>
  <si>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</si>
  <si>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</si>
  <si>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</si>
  <si>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</si>
  <si>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</si>
  <si>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</si>
  <si>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</si>
  <si>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</si>
  <si>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</si>
  <si>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</si>
  <si>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</si>
  <si>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</si>
  <si>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</si>
  <si>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</si>
  <si>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</si>
  <si>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</si>
  <si>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</si>
  <si>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</si>
  <si>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</si>
  <si>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</si>
  <si>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</si>
  <si>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</si>
  <si>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</si>
  <si>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</si>
  <si>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</si>
  <si>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</si>
  <si>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</si>
  <si>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</si>
  <si>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</si>
  <si>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</si>
  <si>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</si>
  <si>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</si>
  <si>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</si>
  <si>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</si>
  <si>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</si>
  <si>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</si>
  <si>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</si>
  <si>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</si>
  <si>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</si>
  <si>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</si>
  <si>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</si>
  <si>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</si>
  <si>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</si>
  <si>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</si>
  <si>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</si>
  <si>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</si>
  <si>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</si>
  <si>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</si>
  <si>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</si>
  <si>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</si>
  <si>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</si>
  <si>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</si>
  <si>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</si>
  <si>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</si>
  <si>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</si>
  <si>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</si>
  <si>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</si>
  <si>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</si>
  <si>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</si>
  <si>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</si>
  <si>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</si>
  <si>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</si>
  <si>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</si>
  <si>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</si>
  <si>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</si>
  <si>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</si>
  <si>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</si>
  <si>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</si>
  <si>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</si>
  <si>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</si>
  <si>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</si>
  <si>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</si>
  <si>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</si>
  <si>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</si>
  <si>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</si>
  <si>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</si>
  <si>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</si>
  <si>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</si>
  <si>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</si>
  <si>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</si>
  <si>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</si>
  <si>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</si>
  <si>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</si>
  <si>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</si>
  <si>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</si>
  <si>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</si>
  <si>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</si>
  <si>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</si>
  <si>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</si>
  <si>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</si>
  <si>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</si>
  <si>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</si>
  <si>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</si>
  <si>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</si>
  <si>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</si>
  <si>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</si>
  <si>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</si>
  <si>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</si>
  <si>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</si>
  <si>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</si>
  <si>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</si>
  <si>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</si>
  <si>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</si>
  <si>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</si>
  <si>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</si>
  <si>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</si>
  <si>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</si>
  <si>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</si>
  <si>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</si>
  <si>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</si>
  <si>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</si>
  <si>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</si>
  <si>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</si>
  <si>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</si>
  <si>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</si>
  <si>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</si>
  <si>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</si>
  <si>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</si>
  <si>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</si>
  <si>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</si>
  <si>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</si>
  <si>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</si>
  <si>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</si>
  <si>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</si>
  <si>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</si>
  <si>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</si>
  <si>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</si>
  <si>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</si>
  <si>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</si>
  <si>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</si>
  <si>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</si>
  <si>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</si>
  <si>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</si>
  <si>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</si>
  <si>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</si>
  <si>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</si>
  <si>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</si>
  <si>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</si>
  <si>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</si>
  <si>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</si>
  <si>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</si>
  <si>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</si>
  <si>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</si>
  <si>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</si>
  <si>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</si>
  <si>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</si>
  <si>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</si>
  <si>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</si>
  <si>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</si>
  <si>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</si>
  <si>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</si>
  <si>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</si>
  <si>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</si>
  <si>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</si>
  <si>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</si>
  <si>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</si>
  <si>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</si>
  <si>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</si>
  <si>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</si>
  <si>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</si>
  <si>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</si>
  <si>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</si>
  <si>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</si>
  <si>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</si>
  <si>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</si>
  <si>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</si>
  <si>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</si>
  <si>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</si>
  <si>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</si>
  <si>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</si>
  <si>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</si>
  <si>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</si>
  <si>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</si>
  <si>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</si>
  <si>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</si>
  <si>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</si>
  <si>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</si>
  <si>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</si>
  <si>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</si>
  <si>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</si>
  <si>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</si>
  <si>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</si>
  <si>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</si>
  <si>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</si>
  <si>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</si>
  <si>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</si>
  <si>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</si>
  <si>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</si>
  <si>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</si>
  <si>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</si>
  <si>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</si>
  <si>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</si>
  <si>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</si>
  <si>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</si>
  <si>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</si>
  <si>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</si>
  <si>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</si>
  <si>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</si>
  <si>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</si>
  <si>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</si>
  <si>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</si>
  <si>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</si>
  <si>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</si>
  <si>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</si>
  <si>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</si>
  <si>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</si>
  <si>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</si>
  <si>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</si>
  <si>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</si>
  <si>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</si>
  <si>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</si>
  <si>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</si>
  <si>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</si>
  <si>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</si>
  <si>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</si>
  <si>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</si>
  <si>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</si>
  <si>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</si>
  <si>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</si>
  <si>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</si>
  <si>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</si>
  <si>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</si>
  <si>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</si>
  <si>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</si>
  <si>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</si>
  <si>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</si>
  <si>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</si>
  <si>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</si>
  <si>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</si>
  <si>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</si>
  <si>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</si>
  <si>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</si>
  <si>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</si>
  <si>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</si>
  <si>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</si>
  <si>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</si>
  <si>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</si>
  <si>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</si>
  <si>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</si>
  <si>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</si>
  <si>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</si>
  <si>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</si>
  <si>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</si>
  <si>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</si>
  <si>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</si>
  <si>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</si>
  <si>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</si>
  <si>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</si>
  <si>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</si>
  <si>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</si>
  <si>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</si>
  <si>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</si>
  <si>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</si>
  <si>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</si>
  <si>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</si>
  <si>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</si>
  <si>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</si>
  <si>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</si>
  <si>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</si>
  <si>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</si>
  <si>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</si>
  <si>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</si>
  <si>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</si>
  <si>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</si>
  <si>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</si>
  <si>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</si>
  <si>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</si>
  <si>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</si>
  <si>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</si>
  <si>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</si>
  <si>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</si>
  <si>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</si>
  <si>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</si>
  <si>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</si>
  <si>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</si>
  <si>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</si>
  <si>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</si>
  <si>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</si>
  <si>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</si>
  <si>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</si>
  <si>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</si>
  <si>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</si>
  <si>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</si>
  <si>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</si>
  <si>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</si>
  <si>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</si>
  <si>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</si>
  <si>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</si>
  <si>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</si>
  <si>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</si>
  <si>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</si>
  <si>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</si>
  <si>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</si>
  <si>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</si>
  <si>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</si>
  <si>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</si>
  <si>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</si>
  <si>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</si>
  <si>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</si>
  <si>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</si>
  <si>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</si>
  <si>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</si>
  <si>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</si>
  <si>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</si>
  <si>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</si>
  <si>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</si>
  <si>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</si>
  <si>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</si>
  <si>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</si>
  <si>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</si>
  <si>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</si>
  <si>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</si>
  <si>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</si>
  <si>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</si>
  <si>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</si>
  <si>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</si>
  <si>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</si>
  <si>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</si>
  <si>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</si>
  <si>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</si>
  <si>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</si>
  <si>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</si>
  <si>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</si>
  <si>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</si>
  <si>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</si>
  <si>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</si>
  <si>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</si>
  <si>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</si>
  <si>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</si>
  <si>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</si>
  <si>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</si>
  <si>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</si>
  <si>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</si>
  <si>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</si>
  <si>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</si>
  <si>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</si>
  <si>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</si>
  <si>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</si>
  <si>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</si>
  <si>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</si>
  <si>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</si>
  <si>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</si>
  <si>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</si>
  <si>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</si>
  <si>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</si>
  <si>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</si>
  <si>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</si>
  <si>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</si>
  <si>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</si>
  <si>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</si>
  <si>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</si>
  <si>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</si>
  <si>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</si>
  <si>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</si>
  <si>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</si>
  <si>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</si>
  <si>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</si>
  <si>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</si>
  <si>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</si>
  <si>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</si>
  <si>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</si>
  <si>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</si>
  <si>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</si>
  <si>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</si>
  <si>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</si>
  <si>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</si>
  <si>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</si>
  <si>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</si>
  <si>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</si>
  <si>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</si>
  <si>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</si>
  <si>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</si>
  <si>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</si>
  <si>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</si>
  <si>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</si>
  <si>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</si>
  <si>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</si>
  <si>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</si>
  <si>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</si>
  <si>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</si>
  <si>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</si>
  <si>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</si>
  <si>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</si>
  <si>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</si>
  <si>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</si>
  <si>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</si>
  <si>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</si>
  <si>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</si>
  <si>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</si>
  <si>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</si>
  <si>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</si>
  <si>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</si>
  <si>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</si>
  <si>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</si>
  <si>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</si>
  <si>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</si>
  <si>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</si>
  <si>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</si>
  <si>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</si>
  <si>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</si>
  <si>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</si>
  <si>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</si>
  <si>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</si>
  <si>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</si>
  <si>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</si>
  <si>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</si>
  <si>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</si>
  <si>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</si>
  <si>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</si>
  <si>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</si>
  <si>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</si>
  <si>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</si>
  <si>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</si>
  <si>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</si>
  <si>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</si>
  <si>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</si>
  <si>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</si>
  <si>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</si>
  <si>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</si>
  <si>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</si>
  <si>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</si>
  <si>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</si>
  <si>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</si>
  <si>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</si>
  <si>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</si>
  <si>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</si>
  <si>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</si>
  <si>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</si>
  <si>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</si>
  <si>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</si>
  <si>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</si>
  <si>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</si>
  <si>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</si>
  <si>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</si>
  <si>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</si>
  <si>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</si>
  <si>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</si>
  <si>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</si>
  <si>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</si>
  <si>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</si>
  <si>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</si>
  <si>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</si>
  <si>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</si>
  <si>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</si>
  <si>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</si>
  <si>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</si>
  <si>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</si>
  <si>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</si>
  <si>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</si>
  <si>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</si>
  <si>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</si>
  <si>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</si>
  <si>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</si>
  <si>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</si>
  <si>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</si>
  <si>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</si>
  <si>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</si>
  <si>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</si>
  <si>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</si>
  <si>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</si>
  <si>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</si>
  <si>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</si>
  <si>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</si>
  <si>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</si>
  <si>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</si>
  <si>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</si>
  <si>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</si>
  <si>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</si>
  <si>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</si>
  <si>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</si>
  <si>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</si>
  <si>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</si>
  <si>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</si>
  <si>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</si>
  <si>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</si>
  <si>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</si>
  <si>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</si>
  <si>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</si>
  <si>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</si>
  <si>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</si>
  <si>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</si>
  <si>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</si>
  <si>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</si>
  <si>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</si>
  <si>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</si>
  <si>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</si>
  <si>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</si>
  <si>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</si>
  <si>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</si>
  <si>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</si>
  <si>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</si>
  <si>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</si>
  <si>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</si>
  <si>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</si>
  <si>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</si>
  <si>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</si>
  <si>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</si>
  <si>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</si>
  <si>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</si>
  <si>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</si>
  <si>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</si>
  <si>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</si>
  <si>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</si>
  <si>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</si>
  <si>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</si>
  <si>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</si>
  <si>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</si>
  <si>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</si>
  <si>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</si>
  <si>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</si>
  <si>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</si>
  <si>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</si>
  <si>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</si>
  <si>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</si>
  <si>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</si>
  <si>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</si>
  <si>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</si>
  <si>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</si>
  <si>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</si>
  <si>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</si>
  <si>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</si>
  <si>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</si>
  <si>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</si>
  <si>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</si>
  <si>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</si>
  <si>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</si>
  <si>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</si>
  <si>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</si>
  <si>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</si>
  <si>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</si>
  <si>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</si>
  <si>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</si>
  <si>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</si>
  <si>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</si>
  <si>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</si>
  <si>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</si>
  <si>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</si>
  <si>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</si>
  <si>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</si>
  <si>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</si>
  <si>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</si>
  <si>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</si>
  <si>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</si>
  <si>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</si>
  <si>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</si>
  <si>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</si>
  <si>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</si>
  <si>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</si>
  <si>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</si>
  <si>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</si>
  <si>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</si>
  <si>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</si>
  <si>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</si>
  <si>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</si>
  <si>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</si>
  <si>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</si>
  <si>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</si>
  <si>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</si>
  <si>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</si>
  <si>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</si>
  <si>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</si>
  <si>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</si>
  <si>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</si>
  <si>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</si>
  <si>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</si>
  <si>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</si>
  <si>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</si>
  <si>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</si>
  <si>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</si>
  <si>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</si>
  <si>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</si>
  <si>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</si>
  <si>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</si>
  <si>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</si>
  <si>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</si>
  <si>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</si>
  <si>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</si>
  <si>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</si>
  <si>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</si>
  <si>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</si>
  <si>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</si>
  <si>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</si>
  <si>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</si>
  <si>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</si>
  <si>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</si>
  <si>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</si>
  <si>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</si>
  <si>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</si>
  <si>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</si>
  <si>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</si>
  <si>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</si>
  <si>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</si>
  <si>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</si>
  <si>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</si>
  <si>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</si>
  <si>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</si>
  <si>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</si>
  <si>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</si>
  <si>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</si>
  <si>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</si>
  <si>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</si>
  <si>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</si>
  <si>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</si>
  <si>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</si>
  <si>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</si>
  <si>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</si>
  <si>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</si>
  <si>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</si>
  <si>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</si>
  <si>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</si>
  <si>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</si>
  <si>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</si>
  <si>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</si>
  <si>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</si>
  <si>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</si>
  <si>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</si>
  <si>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</si>
  <si>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</si>
  <si>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</si>
  <si>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</si>
  <si>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</si>
  <si>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</si>
  <si>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</si>
  <si>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</si>
  <si>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</si>
  <si>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</si>
  <si>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</si>
  <si>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</si>
  <si>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</si>
  <si>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</si>
  <si>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</si>
  <si>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</si>
  <si>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</si>
  <si>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</si>
  <si>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</si>
  <si>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</si>
  <si>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</si>
  <si>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</si>
  <si>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</si>
  <si>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</si>
  <si>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</si>
  <si>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</si>
  <si>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</si>
  <si>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</si>
  <si>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</si>
  <si>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</si>
  <si>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</si>
  <si>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</si>
  <si>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</si>
  <si>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</si>
  <si>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</si>
  <si>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</si>
  <si>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</si>
  <si>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</si>
  <si>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</si>
  <si>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</si>
  <si>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</si>
  <si>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</si>
  <si>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</si>
  <si>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</si>
  <si>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</si>
  <si>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</si>
  <si>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</si>
  <si>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</si>
  <si>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</si>
  <si>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</si>
  <si>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</si>
  <si>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</si>
  <si>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</si>
  <si>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</si>
  <si>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</si>
  <si>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</si>
  <si>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</si>
  <si>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</si>
  <si>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</si>
  <si>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</si>
  <si>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</si>
  <si>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</si>
  <si>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</si>
  <si>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</si>
  <si>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</si>
  <si>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</si>
  <si>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</si>
  <si>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</si>
  <si>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</si>
  <si>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</si>
  <si>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</si>
  <si>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</si>
  <si>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</si>
  <si>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</si>
  <si>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</si>
  <si>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</si>
  <si>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</si>
  <si>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</si>
  <si>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</si>
  <si>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</si>
  <si>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</si>
  <si>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</si>
  <si>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</si>
  <si>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</si>
  <si>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</si>
  <si>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</si>
  <si>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</si>
  <si>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</si>
  <si>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</si>
  <si>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</si>
  <si>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</si>
  <si>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</si>
  <si>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</si>
  <si>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</si>
  <si>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</si>
  <si>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</si>
  <si>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</si>
  <si>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</si>
  <si>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</si>
  <si>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</si>
  <si>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</si>
  <si>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</si>
  <si>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</si>
  <si>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</si>
  <si>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</si>
  <si>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</si>
  <si>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</si>
  <si>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</si>
  <si>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</si>
  <si>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</si>
  <si>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</si>
  <si>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</si>
  <si>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</si>
  <si>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</si>
  <si>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</si>
  <si>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</si>
  <si>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</si>
  <si>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</si>
  <si>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</si>
  <si>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</si>
  <si>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</si>
  <si>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</si>
  <si>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</si>
  <si>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</si>
  <si>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</si>
  <si>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</si>
  <si>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</si>
  <si>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</si>
  <si>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</si>
  <si>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</si>
  <si>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</si>
  <si>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</si>
  <si>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</si>
  <si>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</si>
  <si>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</si>
  <si>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</si>
  <si>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</si>
  <si>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</si>
  <si>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</si>
  <si>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</si>
  <si>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</si>
  <si>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</si>
  <si>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</si>
  <si>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</si>
  <si>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</si>
  <si>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</si>
  <si>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</si>
  <si>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</si>
  <si>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</si>
  <si>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</si>
  <si>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</si>
  <si>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</si>
  <si>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</si>
  <si>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</si>
  <si>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</si>
  <si>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</si>
  <si>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</si>
  <si>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</si>
  <si>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</si>
  <si>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</si>
  <si>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</si>
  <si>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</si>
  <si>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</si>
  <si>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</si>
  <si>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</si>
  <si>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</si>
  <si>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</si>
  <si>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</si>
  <si>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</si>
  <si>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</si>
  <si>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</si>
  <si>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</si>
  <si>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</si>
  <si>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</si>
  <si>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</si>
  <si>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</si>
  <si>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</si>
  <si>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</si>
  <si>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</si>
  <si>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</si>
  <si>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</si>
  <si>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</si>
  <si>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</si>
  <si>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</si>
  <si>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</si>
  <si>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</si>
  <si>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</si>
  <si>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</si>
  <si>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</si>
  <si>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</si>
  <si>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</si>
  <si>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</si>
  <si>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</si>
  <si>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</si>
  <si>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</si>
  <si>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</si>
  <si>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</si>
  <si>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</si>
  <si>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</si>
  <si>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</si>
  <si>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</si>
  <si>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</si>
  <si>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</si>
  <si>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</si>
  <si>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</si>
  <si>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</si>
  <si>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</si>
  <si>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</si>
  <si>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</si>
  <si>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</si>
  <si>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</si>
  <si>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</si>
  <si>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</si>
  <si>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</si>
  <si>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</si>
  <si>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</si>
  <si>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</si>
  <si>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</si>
  <si>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</si>
  <si>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</si>
  <si>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</si>
  <si>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</si>
  <si>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</si>
  <si>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</si>
  <si>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</si>
  <si>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</si>
  <si>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</si>
  <si>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</si>
  <si>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</si>
  <si>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</si>
  <si>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</si>
  <si>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</si>
  <si>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</si>
  <si>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</si>
  <si>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</si>
  <si>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</si>
  <si>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</si>
  <si>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</si>
  <si>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</si>
  <si>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</si>
  <si>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</si>
  <si>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</si>
  <si>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</si>
  <si>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</si>
  <si>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</si>
  <si>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</si>
  <si>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</si>
  <si>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</si>
  <si>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</si>
  <si>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</si>
  <si>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</si>
  <si>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</si>
  <si>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</si>
  <si>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</si>
  <si>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</si>
  <si>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</si>
  <si>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</si>
  <si>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</si>
  <si>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</si>
  <si>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</si>
  <si>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</si>
  <si>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</si>
  <si>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</si>
  <si>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</si>
  <si>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</si>
  <si>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</si>
  <si>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</si>
  <si>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</si>
  <si>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</si>
  <si>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</si>
  <si>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</si>
  <si>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</si>
  <si>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</si>
  <si>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</si>
  <si>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</si>
  <si>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</si>
  <si>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</si>
  <si>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</si>
  <si>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</si>
  <si>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</si>
  <si>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</si>
  <si>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</si>
  <si>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</si>
  <si>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</si>
  <si>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</si>
  <si>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</si>
  <si>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</si>
  <si>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</si>
  <si>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</si>
  <si>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</si>
  <si>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</si>
  <si>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</si>
  <si>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</si>
  <si>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</si>
  <si>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</si>
  <si>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</si>
  <si>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</si>
  <si>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</si>
  <si>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</si>
  <si>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</si>
  <si>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</si>
  <si>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</si>
  <si>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</si>
  <si>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</si>
  <si>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</si>
  <si>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</si>
  <si>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</si>
  <si>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</si>
  <si>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</si>
  <si>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</si>
  <si>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</si>
  <si>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</si>
  <si>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</si>
  <si>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</si>
  <si>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</si>
  <si>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</si>
  <si>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</si>
  <si>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</si>
  <si>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</si>
  <si>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</si>
  <si>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</si>
  <si>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</si>
  <si>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</si>
  <si>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</si>
  <si>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</si>
  <si>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</si>
  <si>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</si>
  <si>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</si>
  <si>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</si>
  <si>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</si>
  <si>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</si>
  <si>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</si>
  <si>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</si>
  <si>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</si>
  <si>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</si>
  <si>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</si>
  <si>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</si>
  <si>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</si>
  <si>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</si>
  <si>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</si>
  <si>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</si>
  <si>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</si>
  <si>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</si>
  <si>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</si>
  <si>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</si>
  <si>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</si>
  <si>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</si>
  <si>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</si>
  <si>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</si>
  <si>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</si>
  <si>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</si>
  <si>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</si>
  <si>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</si>
  <si>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</si>
  <si>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</si>
  <si>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</si>
  <si>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</si>
  <si>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</si>
  <si>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</si>
  <si>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</si>
  <si>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</si>
  <si>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</si>
  <si>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</si>
  <si>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</si>
  <si>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</si>
  <si>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</si>
  <si>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</si>
  <si>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</si>
  <si>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</si>
  <si>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</si>
  <si>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</si>
  <si>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</si>
  <si>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</si>
  <si>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</si>
  <si>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</si>
  <si>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</si>
  <si>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</si>
  <si>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</si>
  <si>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</si>
  <si>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</si>
  <si>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</si>
  <si>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</si>
  <si>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</si>
  <si>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</si>
  <si>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</si>
  <si>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</si>
  <si>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</si>
  <si>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</si>
  <si>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</si>
  <si>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</si>
  <si>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</si>
  <si>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</si>
  <si>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</si>
  <si>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</si>
  <si>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</si>
  <si>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</si>
  <si>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</si>
  <si>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</si>
  <si>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</si>
  <si>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</si>
  <si>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</si>
  <si>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</si>
  <si>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</si>
  <si>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</si>
  <si>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</si>
  <si>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</si>
  <si>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</si>
  <si>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</si>
  <si>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</si>
  <si>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</si>
  <si>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</si>
  <si>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</si>
  <si>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</si>
  <si>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</si>
  <si>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</si>
  <si>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</si>
  <si>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</si>
  <si>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</si>
  <si>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</si>
  <si>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</si>
  <si>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</si>
  <si>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</si>
  <si>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</si>
  <si>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</si>
  <si>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</si>
  <si>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</si>
  <si>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</si>
  <si>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</si>
  <si>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</si>
  <si>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</si>
  <si>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</si>
  <si>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</si>
  <si>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</si>
  <si>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</si>
  <si>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</si>
  <si>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</si>
  <si>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</si>
  <si>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</si>
  <si>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</si>
  <si>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</si>
  <si>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</si>
  <si>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</si>
  <si>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</si>
  <si>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</si>
  <si>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</si>
  <si>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</si>
  <si>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</si>
  <si>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</si>
  <si>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</si>
  <si>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</si>
  <si>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</si>
  <si>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</si>
  <si>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</si>
  <si>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</si>
  <si>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</si>
  <si>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</si>
  <si>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</si>
  <si>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</si>
  <si>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</si>
  <si>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</si>
  <si>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</si>
  <si>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</si>
  <si>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</si>
  <si>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</si>
  <si>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</si>
  <si>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</si>
  <si>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</si>
  <si>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</si>
  <si>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</si>
  <si>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</si>
  <si>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</si>
  <si>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</si>
  <si>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</si>
  <si>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</si>
  <si>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</si>
  <si>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</si>
  <si>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</si>
  <si>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</si>
  <si>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</si>
  <si>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</si>
  <si>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</si>
  <si>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</si>
  <si>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</si>
  <si>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</si>
  <si>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</si>
  <si>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</si>
  <si>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</si>
  <si>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</si>
  <si>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</si>
  <si>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</si>
  <si>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</si>
  <si>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</si>
  <si>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</si>
  <si>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</si>
  <si>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</si>
  <si>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</si>
  <si>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</si>
  <si>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</si>
  <si>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</si>
  <si>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</si>
  <si>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</si>
  <si>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</si>
  <si>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</si>
  <si>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</si>
  <si>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</si>
  <si>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</si>
  <si>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</si>
  <si>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</si>
  <si>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</si>
  <si>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</si>
  <si>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</si>
  <si>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</si>
  <si>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</si>
  <si>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</si>
  <si>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</si>
  <si>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</si>
  <si>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</si>
  <si>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</si>
  <si>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</si>
  <si>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</si>
  <si>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</si>
  <si>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</si>
  <si>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</si>
  <si>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</si>
  <si>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</si>
  <si>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</si>
  <si>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</si>
  <si>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</si>
  <si>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</si>
  <si>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</si>
  <si>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</si>
  <si>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</si>
  <si>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</si>
  <si>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</si>
  <si>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</si>
  <si>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</si>
  <si>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</si>
  <si>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</si>
  <si>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</si>
  <si>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</si>
  <si>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</si>
  <si>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</si>
  <si>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</si>
  <si>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</si>
  <si>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</si>
  <si>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</si>
  <si>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</si>
  <si>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</si>
  <si>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</si>
  <si>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</si>
  <si>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</si>
  <si>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</si>
  <si>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</si>
  <si>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</si>
  <si>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</si>
  <si>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</si>
  <si>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</si>
  <si>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</si>
  <si>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</si>
  <si>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</si>
  <si>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</si>
  <si>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</si>
  <si>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</si>
  <si>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</si>
  <si>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</si>
  <si>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</si>
  <si>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</si>
  <si>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</si>
  <si>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</si>
  <si>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</si>
  <si>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</si>
  <si>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</si>
  <si>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</si>
  <si>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</si>
  <si>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</si>
  <si>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</si>
  <si>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</si>
  <si>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</si>
  <si>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</si>
  <si>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</si>
  <si>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</si>
  <si>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</si>
  <si>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</si>
  <si>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</si>
  <si>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</si>
  <si>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</si>
  <si>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</si>
  <si>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</si>
  <si>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</si>
  <si>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</si>
  <si>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</si>
  <si>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</si>
  <si>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</si>
  <si>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</si>
  <si>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</si>
  <si>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</si>
  <si>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</si>
  <si>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</si>
  <si>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</si>
  <si>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</si>
  <si>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</si>
  <si>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</si>
  <si>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</si>
  <si>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</si>
  <si>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</si>
  <si>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</si>
  <si>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</si>
  <si>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</si>
  <si>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</si>
  <si>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</si>
  <si>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</si>
  <si>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</si>
  <si>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</si>
  <si>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</si>
  <si>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</si>
  <si>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</si>
  <si>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</si>
  <si>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</si>
  <si>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</si>
  <si>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</si>
  <si>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</si>
  <si>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</si>
  <si>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</si>
  <si>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</si>
  <si>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</si>
  <si>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</si>
  <si>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</si>
  <si>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</si>
  <si>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</si>
  <si>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</si>
  <si>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</si>
  <si>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</si>
  <si>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</si>
  <si>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</si>
  <si>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</si>
  <si>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</si>
  <si>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</si>
  <si>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</si>
  <si>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</si>
  <si>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</si>
  <si>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</si>
  <si>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</si>
  <si>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</si>
  <si>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</si>
  <si>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</si>
  <si>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</si>
  <si>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</si>
  <si>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</si>
  <si>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</si>
  <si>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</si>
  <si>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</si>
  <si>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</si>
  <si>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</si>
  <si>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</si>
  <si>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</si>
  <si>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</si>
  <si>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</si>
  <si>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</si>
  <si>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</si>
  <si>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</si>
  <si>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</si>
  <si>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</si>
  <si>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</si>
  <si>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</si>
  <si>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</si>
  <si>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</si>
  <si>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</si>
  <si>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</si>
  <si>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</si>
  <si>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</si>
  <si>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</si>
  <si>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</si>
  <si>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</si>
  <si>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</si>
  <si>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</si>
  <si>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</si>
  <si>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</si>
  <si>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</si>
  <si>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</si>
  <si>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</si>
  <si>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</si>
  <si>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</si>
  <si>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</si>
  <si>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</si>
  <si>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</si>
  <si>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</si>
  <si>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</si>
  <si>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</si>
  <si>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</si>
  <si>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</si>
  <si>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</si>
  <si>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</si>
  <si>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</si>
  <si>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</si>
  <si>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</si>
  <si>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</si>
  <si>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</si>
  <si>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</si>
  <si>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</si>
  <si>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</si>
  <si>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</si>
  <si>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</si>
  <si>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</si>
  <si>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</si>
  <si>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</si>
  <si>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</si>
  <si>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</si>
  <si>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</si>
  <si>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</si>
  <si>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</si>
  <si>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</si>
  <si>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</si>
  <si>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</si>
  <si>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</si>
  <si>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</si>
  <si>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</si>
  <si>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</si>
  <si>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</si>
  <si>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</si>
  <si>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</si>
  <si>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</si>
  <si>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</si>
  <si>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</si>
  <si>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</si>
  <si>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</si>
  <si>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</si>
  <si>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</si>
  <si>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</si>
  <si>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</si>
  <si>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</si>
  <si>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</si>
  <si>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</si>
  <si>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</si>
  <si>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</si>
  <si>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</si>
  <si>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</si>
  <si>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</si>
  <si>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</si>
  <si>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</si>
  <si>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</si>
  <si>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</si>
  <si>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</si>
  <si>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</si>
  <si>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</si>
  <si>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</si>
  <si>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</si>
  <si>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</si>
  <si>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</si>
  <si>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</si>
  <si>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</si>
  <si>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</si>
  <si>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</si>
  <si>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</si>
  <si>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</si>
  <si>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</si>
  <si>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</si>
  <si>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</si>
  <si>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</si>
  <si>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</si>
  <si>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</si>
  <si>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</si>
  <si>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</si>
  <si>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</si>
  <si>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</si>
  <si>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</si>
  <si>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</si>
  <si>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</si>
  <si>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</si>
  <si>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</si>
  <si>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</si>
  <si>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</si>
  <si>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</si>
  <si>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</si>
  <si>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</si>
  <si>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</si>
  <si>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</si>
  <si>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</si>
  <si>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</si>
  <si>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</si>
  <si>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</si>
  <si>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</si>
  <si>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</si>
  <si>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</si>
  <si>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</si>
  <si>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</si>
  <si>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</si>
  <si>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</si>
  <si>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</si>
  <si>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</si>
  <si>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</si>
  <si>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</si>
  <si>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</si>
  <si>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</si>
  <si>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</si>
  <si>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</si>
  <si>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</si>
  <si>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</si>
  <si>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</si>
  <si>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</si>
  <si>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</si>
  <si>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</si>
  <si>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</si>
  <si>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</si>
  <si>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</si>
  <si>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</si>
  <si>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</si>
  <si>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</si>
  <si>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</si>
  <si>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</si>
  <si>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</si>
  <si>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</si>
  <si>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</si>
  <si>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</si>
  <si>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</si>
  <si>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</si>
  <si>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</si>
  <si>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</si>
  <si>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</si>
  <si>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</si>
  <si>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</si>
  <si>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</si>
  <si>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</si>
  <si>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</si>
  <si>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</si>
  <si>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</si>
  <si>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</si>
  <si>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</si>
  <si>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</si>
  <si>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</si>
  <si>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</si>
  <si>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</si>
  <si>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</si>
  <si>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</si>
  <si>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</si>
  <si>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</si>
  <si>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</si>
  <si>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</si>
  <si>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</si>
  <si>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</si>
  <si>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</si>
  <si>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</si>
  <si>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</si>
  <si>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</si>
  <si>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</si>
  <si>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</si>
  <si>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</si>
  <si>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</si>
  <si>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</si>
  <si>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</si>
  <si>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</si>
  <si>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</si>
  <si>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</si>
  <si>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</si>
  <si>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</si>
  <si>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</si>
  <si>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</si>
  <si>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</si>
  <si>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</si>
  <si>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</si>
  <si>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</si>
  <si>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</si>
  <si>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</si>
  <si>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</si>
  <si>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</si>
  <si>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</si>
  <si>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</si>
  <si>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</si>
  <si>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</si>
  <si>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</si>
  <si>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</si>
  <si>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</si>
  <si>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</si>
  <si>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</si>
  <si>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</si>
  <si>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</si>
  <si>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</si>
  <si>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</si>
  <si>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</si>
  <si>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</si>
  <si>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</si>
  <si>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</si>
  <si>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</si>
  <si>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</si>
  <si>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</si>
  <si>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</si>
  <si>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</si>
  <si>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</si>
  <si>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</si>
  <si>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</si>
  <si>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</si>
  <si>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</si>
  <si>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</si>
  <si>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</si>
  <si>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</si>
  <si>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</si>
  <si>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</si>
  <si>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</si>
  <si>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</si>
  <si>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</si>
  <si>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</si>
  <si>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</si>
  <si>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</si>
  <si>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</si>
  <si>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</si>
  <si>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</si>
  <si>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</si>
  <si>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</si>
  <si>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</si>
  <si>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</si>
  <si>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</si>
  <si>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</si>
  <si>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</si>
  <si>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</si>
  <si>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</si>
  <si>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</si>
  <si>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</si>
  <si>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</si>
  <si>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</si>
  <si>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</si>
  <si>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</si>
  <si>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</si>
  <si>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</si>
  <si>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</si>
  <si>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</si>
  <si>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</si>
  <si>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</si>
  <si>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</si>
  <si>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</si>
  <si>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</si>
  <si>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</si>
  <si>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</si>
  <si>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</si>
  <si>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</si>
  <si>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</si>
  <si>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</si>
  <si>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</si>
  <si>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</si>
  <si>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</si>
  <si>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</si>
  <si>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</si>
  <si>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</si>
  <si>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</si>
  <si>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</si>
  <si>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</si>
  <si>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</si>
  <si>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</si>
  <si>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</si>
  <si>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</si>
  <si>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</si>
  <si>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</si>
  <si>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</si>
  <si>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</si>
  <si>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</si>
  <si>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</si>
  <si>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</si>
  <si>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</si>
  <si>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</si>
  <si>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</si>
  <si>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</si>
  <si>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</si>
  <si>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</si>
  <si>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</si>
  <si>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</si>
  <si>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</si>
  <si>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</si>
  <si>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</si>
  <si>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</si>
  <si>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</si>
  <si>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</si>
  <si>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</si>
  <si>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</si>
  <si>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</si>
  <si>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</si>
  <si>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</si>
  <si>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</si>
  <si>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</si>
  <si>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</si>
  <si>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</si>
  <si>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</si>
  <si>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</si>
  <si>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</si>
  <si>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</si>
  <si>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</si>
  <si>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</si>
  <si>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</si>
  <si>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</si>
  <si>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</si>
  <si>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</si>
  <si>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</si>
  <si>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</si>
  <si>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</si>
  <si>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</si>
  <si>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</si>
  <si>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</si>
  <si>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</si>
  <si>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</si>
  <si>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</si>
  <si>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</si>
  <si>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</si>
  <si>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</si>
  <si>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</si>
  <si>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</si>
  <si>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</si>
  <si>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</si>
  <si>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</si>
  <si>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</si>
  <si>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</si>
  <si>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</si>
  <si>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</si>
  <si>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</si>
  <si>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</si>
  <si>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</si>
  <si>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</si>
  <si>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</si>
  <si>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</si>
  <si>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</si>
  <si>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</si>
  <si>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</si>
  <si>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</si>
  <si>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</si>
  <si>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</si>
  <si>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</si>
  <si>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</si>
  <si>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</si>
  <si>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</si>
  <si>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</si>
  <si>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</si>
  <si>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</si>
  <si>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</si>
  <si>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</si>
  <si>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</si>
  <si>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</si>
  <si>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</si>
  <si>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</si>
  <si>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</si>
  <si>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</si>
  <si>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</si>
  <si>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</si>
  <si>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</si>
  <si>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</si>
  <si>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</si>
  <si>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</si>
  <si>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</si>
  <si>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</si>
  <si>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</si>
  <si>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</si>
  <si>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</si>
  <si>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</si>
  <si>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</si>
  <si>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</si>
  <si>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</si>
  <si>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</si>
  <si>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</si>
  <si>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</si>
  <si>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</si>
  <si>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</si>
  <si>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</si>
  <si>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</si>
  <si>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</si>
  <si>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</si>
  <si>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</si>
  <si>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</si>
  <si>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</si>
  <si>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</si>
  <si>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</si>
  <si>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</si>
  <si>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</si>
  <si>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</si>
  <si>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</si>
  <si>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</si>
  <si>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</si>
  <si>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</si>
  <si>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</si>
  <si>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</si>
  <si>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</si>
  <si>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</si>
  <si>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</si>
  <si>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</si>
  <si>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</si>
  <si>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</si>
  <si>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</si>
  <si>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</si>
  <si>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</si>
  <si>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</si>
  <si>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</si>
  <si>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</si>
  <si>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</si>
  <si>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</si>
  <si>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</si>
  <si>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</si>
  <si>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</si>
  <si>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</si>
  <si>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</si>
  <si>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</si>
  <si>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</si>
  <si>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</si>
  <si>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</si>
  <si>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</si>
  <si>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</si>
  <si>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</si>
  <si>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</si>
  <si>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</si>
  <si>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</si>
  <si>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</si>
  <si>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</si>
  <si>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</si>
  <si>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</si>
  <si>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</si>
  <si>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</si>
  <si>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</si>
  <si>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</si>
  <si>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</si>
  <si>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</si>
  <si>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</si>
  <si>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</si>
  <si>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</si>
  <si>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</si>
  <si>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</si>
  <si>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</si>
  <si>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</si>
  <si>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</si>
  <si>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</si>
  <si>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</si>
  <si>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</si>
  <si>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</si>
  <si>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</si>
  <si>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</si>
  <si>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</si>
  <si>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</si>
  <si>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</si>
  <si>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</si>
  <si>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</si>
  <si>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</si>
  <si>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</si>
  <si>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</si>
  <si>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</si>
  <si>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</si>
  <si>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</si>
  <si>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</si>
  <si>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</si>
  <si>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</si>
  <si>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</si>
  <si>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</si>
  <si>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</si>
  <si>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</si>
  <si>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</si>
  <si>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</si>
  <si>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</si>
  <si>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</si>
  <si>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</si>
  <si>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</si>
  <si>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</si>
  <si>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</si>
  <si>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</si>
  <si>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</si>
  <si>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</si>
  <si>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</si>
  <si>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</si>
  <si>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</si>
  <si>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</si>
  <si>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</si>
  <si>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</si>
  <si>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</si>
  <si>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</si>
  <si>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</si>
  <si>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</si>
  <si>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</si>
  <si>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</si>
  <si>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</si>
  <si>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</si>
  <si>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</si>
  <si>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</si>
  <si>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</si>
  <si>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</si>
  <si>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</si>
  <si>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</si>
  <si>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</si>
  <si>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</si>
  <si>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</si>
  <si>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</si>
  <si>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</si>
  <si>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</si>
  <si>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</si>
  <si>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</si>
  <si>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</si>
  <si>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</si>
  <si>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</si>
  <si>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</si>
  <si>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</si>
  <si>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</si>
  <si>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</si>
  <si>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</si>
  <si>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</si>
  <si>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</si>
  <si>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</si>
  <si>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</si>
  <si>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</si>
  <si>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</si>
  <si>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</si>
  <si>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</si>
  <si>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</si>
  <si>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</si>
  <si>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</si>
  <si>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</si>
  <si>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</si>
  <si>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</si>
  <si>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</si>
  <si>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</si>
  <si>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</si>
  <si>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</si>
  <si>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</si>
  <si>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</si>
  <si>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</si>
  <si>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</si>
  <si>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</si>
  <si>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</si>
  <si>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</si>
  <si>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</si>
  <si>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</si>
  <si>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</si>
  <si>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</si>
  <si>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</si>
  <si>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</si>
  <si>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</si>
  <si>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</si>
  <si>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</si>
  <si>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</si>
  <si>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</si>
  <si>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</si>
  <si>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</si>
  <si>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</si>
  <si>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</si>
  <si>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</si>
  <si>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</si>
  <si>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</si>
  <si>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</si>
  <si>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</si>
  <si>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</si>
  <si>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</si>
  <si>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</si>
  <si>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</si>
  <si>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</si>
  <si>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</si>
  <si>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</si>
  <si>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</si>
  <si>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</si>
  <si>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</si>
  <si>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</si>
  <si>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</si>
  <si>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</si>
  <si>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</si>
  <si>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</si>
  <si>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</si>
  <si>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</si>
  <si>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</si>
  <si>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</si>
  <si>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</si>
  <si>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</si>
  <si>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</si>
  <si>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</si>
  <si>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</si>
  <si>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</si>
  <si>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</si>
  <si>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</si>
  <si>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</si>
  <si>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</si>
  <si>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</si>
  <si>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</si>
  <si>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</si>
  <si>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</si>
  <si>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</si>
  <si>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</si>
  <si>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</si>
  <si>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</si>
  <si>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</si>
  <si>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</si>
  <si>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</si>
  <si>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</si>
  <si>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</si>
  <si>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</si>
  <si>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</si>
  <si>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</si>
  <si>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</si>
  <si>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</si>
  <si>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</si>
  <si>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</si>
  <si>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</si>
  <si>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</si>
  <si>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</si>
  <si>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</si>
  <si>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</si>
  <si>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</si>
  <si>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</si>
  <si>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</si>
  <si>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</si>
  <si>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</si>
  <si>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</si>
  <si>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</si>
  <si>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</si>
  <si>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</si>
  <si>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</si>
  <si>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</si>
  <si>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</si>
  <si>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</si>
  <si>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</si>
  <si>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</si>
  <si>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</si>
  <si>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</si>
  <si>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</si>
  <si>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</si>
  <si>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</si>
  <si>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</si>
  <si>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</si>
  <si>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</si>
  <si>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</si>
  <si>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</si>
  <si>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</si>
  <si>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</si>
  <si>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</si>
  <si>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</si>
  <si>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</si>
  <si>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</si>
  <si>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</si>
  <si>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</si>
  <si>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</si>
  <si>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</si>
  <si>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</si>
  <si>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</si>
  <si>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</si>
  <si>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</si>
  <si>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</si>
  <si>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</si>
  <si>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</si>
  <si>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</si>
  <si>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</si>
  <si>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</si>
  <si>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</si>
  <si>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</si>
  <si>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</si>
  <si>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</si>
  <si>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</si>
  <si>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</si>
  <si>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</si>
  <si>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</si>
  <si>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</si>
  <si>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</si>
  <si>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</si>
  <si>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</si>
  <si>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</si>
  <si>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</si>
  <si>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</si>
  <si>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</si>
  <si>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</si>
  <si>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</si>
  <si>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</si>
  <si>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</si>
  <si>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</si>
  <si>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</si>
  <si>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</si>
  <si>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</si>
  <si>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</si>
  <si>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</si>
  <si>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</si>
  <si>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</si>
  <si>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</si>
  <si>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</si>
  <si>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</si>
  <si>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</si>
  <si>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</si>
  <si>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</si>
  <si>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</si>
  <si>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</si>
  <si>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</si>
  <si>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</si>
  <si>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</si>
  <si>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</si>
  <si>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</si>
  <si>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</si>
  <si>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</si>
  <si>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</si>
  <si>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</si>
  <si>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</si>
  <si>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</si>
  <si>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</si>
  <si>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</si>
  <si>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</si>
  <si>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</si>
  <si>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</si>
  <si>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</si>
  <si>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</si>
  <si>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</si>
  <si>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</si>
  <si>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</si>
  <si>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</si>
  <si>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</si>
  <si>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</si>
  <si>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</si>
  <si>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</si>
  <si>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</si>
  <si>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</si>
  <si>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</si>
  <si>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</si>
  <si>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</si>
  <si>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</si>
  <si>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</si>
  <si>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</si>
  <si>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</si>
  <si>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</si>
  <si>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</si>
  <si>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</si>
  <si>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</si>
  <si>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</si>
  <si>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</si>
  <si>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</si>
  <si>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</si>
  <si>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</si>
  <si>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</si>
  <si>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</si>
  <si>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</si>
  <si>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</si>
  <si>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</si>
  <si>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</si>
  <si>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</si>
  <si>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</si>
  <si>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</si>
  <si>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</si>
  <si>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</si>
  <si>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</si>
  <si>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</si>
  <si>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</si>
  <si>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</si>
  <si>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</si>
  <si>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</si>
  <si>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</si>
  <si>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</si>
  <si>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</si>
  <si>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</si>
  <si>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</si>
  <si>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</si>
  <si>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</si>
  <si>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</si>
  <si>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</si>
  <si>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</si>
  <si>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</si>
  <si>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</si>
  <si>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</si>
  <si>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</si>
  <si>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</si>
  <si>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</si>
  <si>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</si>
  <si>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</si>
  <si>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</si>
  <si>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</si>
  <si>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</si>
  <si>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</si>
  <si>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</si>
  <si>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</si>
  <si>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</si>
  <si>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</si>
  <si>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</si>
  <si>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</si>
  <si>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</si>
  <si>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</si>
  <si>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</si>
  <si>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</si>
  <si>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</si>
  <si>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</si>
  <si>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</si>
  <si>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</si>
  <si>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</si>
  <si>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</si>
  <si>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</si>
  <si>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</si>
  <si>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</si>
  <si>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</si>
  <si>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</si>
  <si>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</si>
  <si>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</si>
  <si>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</si>
  <si>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</si>
  <si>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</si>
  <si>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</si>
  <si>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</si>
  <si>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</si>
  <si>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</si>
  <si>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</si>
  <si>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</si>
  <si>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</si>
  <si>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</si>
  <si>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</si>
  <si>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</si>
  <si>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</si>
  <si>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</si>
  <si>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</si>
  <si>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</si>
  <si>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</si>
  <si>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</si>
  <si>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</si>
  <si>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</si>
  <si>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</si>
  <si>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</si>
  <si>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</si>
  <si>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</si>
  <si>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</si>
  <si>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</si>
  <si>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</si>
  <si>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</si>
  <si>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</si>
  <si>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</si>
  <si>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</si>
  <si>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</si>
  <si>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</si>
  <si>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</si>
  <si>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</si>
  <si>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</si>
  <si>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</si>
  <si>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</si>
  <si>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</si>
  <si>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</si>
  <si>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</si>
  <si>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</si>
  <si>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</si>
  <si>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</si>
  <si>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</si>
  <si>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</si>
  <si>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</si>
  <si>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</si>
  <si>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</si>
  <si>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</si>
  <si>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</si>
  <si>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</si>
  <si>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</si>
  <si>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</si>
  <si>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</si>
  <si>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</si>
  <si>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</si>
  <si>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</si>
  <si>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</si>
  <si>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</si>
  <si>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</si>
  <si>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</si>
  <si>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</si>
  <si>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</si>
  <si>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</si>
  <si>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</si>
  <si>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</si>
  <si>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</si>
  <si>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</si>
  <si>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</si>
  <si>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</si>
  <si>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</si>
  <si>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</si>
  <si>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</si>
  <si>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</si>
  <si>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</si>
  <si>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</si>
  <si>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</si>
  <si>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</si>
  <si>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</si>
  <si>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</si>
  <si>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</si>
  <si>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</si>
  <si>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</si>
  <si>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</si>
  <si>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</si>
  <si>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</si>
  <si>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</si>
  <si>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</si>
  <si>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</si>
  <si>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</si>
  <si>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</si>
  <si>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</si>
  <si>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</si>
  <si>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</si>
  <si>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</si>
  <si>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</si>
  <si>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</si>
  <si>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</si>
  <si>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</si>
  <si>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</si>
  <si>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</si>
  <si>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</si>
  <si>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</si>
  <si>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</si>
  <si>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</si>
  <si>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</si>
  <si>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</si>
  <si>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</si>
  <si>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</si>
  <si>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</si>
  <si>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</si>
  <si>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</si>
  <si>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</si>
  <si>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</si>
  <si>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</si>
  <si>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</si>
  <si>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</si>
  <si>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</si>
  <si>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</si>
  <si>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</si>
  <si>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</si>
  <si>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</si>
  <si>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</si>
  <si>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</si>
  <si>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</si>
  <si>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</si>
  <si>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</si>
  <si>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</si>
  <si>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</si>
  <si>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</si>
  <si>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</si>
  <si>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</si>
  <si>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</si>
  <si>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</si>
  <si>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</si>
  <si>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</si>
  <si>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</si>
  <si>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</si>
  <si>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</si>
  <si>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</si>
  <si>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</si>
  <si>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</si>
  <si>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</si>
  <si>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</si>
  <si>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</si>
  <si>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</si>
  <si>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</si>
  <si>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</si>
  <si>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</si>
  <si>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</si>
  <si>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</si>
  <si>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</si>
  <si>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</si>
  <si>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</si>
  <si>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</si>
  <si>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</si>
  <si>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</si>
  <si>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</si>
  <si>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</si>
  <si>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</si>
  <si>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</si>
  <si>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</si>
  <si>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</si>
  <si>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</si>
  <si>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</si>
  <si>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</si>
  <si>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</si>
  <si>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</si>
  <si>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</si>
  <si>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</si>
  <si>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</si>
  <si>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</si>
  <si>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</si>
  <si>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</si>
  <si>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</si>
  <si>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</si>
  <si>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</si>
  <si>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</si>
  <si>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</si>
  <si>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</si>
  <si>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</si>
  <si>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</si>
  <si>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</si>
  <si>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</si>
  <si>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</si>
  <si>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</si>
  <si>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</si>
  <si>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</si>
  <si>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</si>
  <si>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</si>
  <si>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</si>
  <si>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</si>
  <si>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</si>
  <si>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</si>
  <si>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</si>
  <si>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</si>
  <si>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</si>
  <si>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</si>
  <si>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</si>
  <si>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</si>
  <si>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</si>
  <si>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</si>
  <si>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</si>
  <si>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</si>
  <si>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</si>
  <si>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</si>
  <si>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</si>
  <si>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</si>
  <si>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</si>
  <si>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</si>
  <si>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</si>
  <si>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</si>
  <si>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</si>
  <si>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</si>
  <si>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</si>
  <si>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</si>
  <si>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</si>
  <si>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</si>
  <si>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</si>
  <si>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</si>
  <si>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</si>
  <si>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</si>
  <si>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</si>
  <si>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</si>
  <si>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</si>
  <si>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</si>
  <si>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</si>
  <si>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</si>
  <si>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</si>
  <si>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</si>
  <si>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</si>
  <si>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</si>
  <si>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</si>
  <si>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</si>
  <si>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</si>
  <si>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</si>
  <si>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</si>
  <si>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</si>
  <si>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</si>
  <si>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</si>
  <si>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</si>
  <si>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</si>
  <si>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</si>
  <si>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</si>
  <si>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</si>
  <si>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</si>
  <si>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</si>
  <si>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</si>
  <si>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</si>
  <si>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</si>
  <si>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</si>
  <si>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</si>
  <si>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</si>
  <si>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</si>
  <si>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</si>
  <si>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</si>
  <si>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</si>
  <si>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</si>
  <si>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</si>
  <si>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</si>
  <si>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</si>
  <si>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</si>
  <si>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</si>
  <si>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</si>
  <si>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</si>
  <si>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</si>
  <si>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</si>
  <si>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</si>
  <si>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</si>
  <si>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</si>
  <si>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</si>
  <si>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</si>
  <si>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</si>
  <si>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</si>
  <si>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</si>
  <si>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</si>
  <si>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</si>
  <si>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</si>
  <si>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</si>
  <si>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</si>
  <si>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</si>
  <si>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</si>
  <si>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</si>
  <si>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</si>
  <si>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</si>
  <si>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</si>
  <si>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</si>
  <si>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</si>
  <si>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</si>
  <si>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</si>
  <si>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</si>
  <si>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</si>
  <si>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</si>
  <si>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</si>
  <si>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</si>
  <si>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</si>
  <si>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</si>
  <si>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</si>
  <si>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</si>
  <si>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</si>
  <si>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</si>
  <si>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</si>
  <si>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</si>
  <si>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</si>
  <si>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</si>
  <si>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</si>
  <si>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</si>
  <si>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</si>
  <si>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</si>
  <si>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</si>
  <si>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</si>
  <si>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</si>
  <si>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</si>
  <si>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</si>
  <si>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</si>
  <si>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</si>
  <si>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</si>
  <si>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</si>
  <si>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</si>
  <si>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</si>
  <si>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</si>
  <si>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</si>
  <si>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</si>
  <si>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</si>
  <si>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</si>
  <si>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</si>
  <si>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</si>
  <si>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</si>
  <si>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</si>
  <si>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</si>
  <si>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</si>
  <si>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</si>
  <si>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</si>
  <si>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</si>
  <si>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</si>
  <si>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</si>
  <si>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</si>
  <si>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</si>
  <si>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</si>
  <si>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</si>
  <si>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</si>
  <si>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</si>
  <si>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</si>
  <si>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</si>
  <si>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</si>
  <si>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</si>
  <si>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</si>
  <si>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</si>
  <si>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</si>
  <si>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</si>
  <si>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</si>
  <si>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</si>
  <si>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</si>
  <si>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</si>
  <si>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</si>
  <si>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</si>
  <si>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</si>
  <si>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</si>
  <si>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</si>
  <si>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</si>
  <si>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</si>
  <si>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</si>
  <si>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</si>
  <si>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</si>
  <si>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</si>
  <si>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</si>
  <si>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</si>
  <si>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</si>
  <si>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</si>
  <si>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</si>
  <si>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</si>
  <si>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</si>
  <si>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</si>
  <si>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</si>
  <si>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</si>
  <si>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</si>
  <si>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</si>
  <si>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</si>
  <si>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</si>
  <si>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</si>
  <si>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</si>
  <si>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</si>
  <si>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</si>
  <si>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</si>
  <si>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</si>
  <si>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</si>
  <si>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</si>
  <si>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</si>
  <si>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</si>
  <si>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</si>
  <si>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</si>
  <si>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</si>
  <si>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</si>
  <si>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</si>
  <si>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</si>
  <si>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</si>
  <si>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</si>
  <si>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</si>
  <si>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</si>
  <si>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</si>
  <si>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</si>
  <si>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</si>
  <si>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</si>
  <si>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</si>
  <si>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</si>
  <si>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</si>
  <si>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</si>
  <si>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</si>
  <si>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</si>
  <si>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</si>
  <si>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</si>
  <si>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</si>
  <si>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</si>
  <si>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</si>
  <si>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</si>
  <si>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</si>
  <si>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</si>
  <si>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</si>
  <si>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</si>
  <si>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</si>
  <si>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</si>
  <si>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</si>
  <si>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</si>
  <si>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</si>
  <si>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</si>
  <si>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</si>
  <si>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</si>
  <si>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</si>
  <si>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</si>
  <si>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</si>
  <si>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</si>
  <si>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</si>
  <si>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</si>
  <si>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</si>
  <si>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</si>
  <si>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</si>
  <si>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</si>
  <si>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</si>
  <si>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</si>
  <si>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</si>
  <si>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</si>
  <si>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</si>
  <si>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</si>
  <si>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</si>
  <si>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</si>
  <si>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</si>
  <si>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</si>
  <si>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</si>
  <si>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</si>
  <si>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</si>
  <si>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</si>
  <si>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</si>
  <si>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</si>
  <si>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</si>
  <si>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</si>
  <si>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</si>
  <si>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</si>
  <si>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</si>
  <si>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</si>
  <si>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</si>
  <si>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</si>
  <si>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</si>
  <si>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</si>
  <si>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</si>
  <si>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</si>
  <si>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</si>
  <si>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</si>
  <si>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</si>
  <si>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</si>
  <si>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</si>
  <si>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</si>
  <si>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</si>
  <si>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</si>
  <si>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</si>
  <si>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</si>
  <si>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</si>
  <si>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</si>
  <si>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</si>
  <si>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</si>
  <si>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</si>
  <si>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</si>
  <si>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</si>
  <si>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</si>
  <si>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</si>
  <si>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</si>
  <si>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</si>
  <si>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</si>
  <si>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</si>
  <si>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</si>
  <si>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</si>
  <si>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</si>
  <si>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</si>
  <si>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</si>
  <si>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</si>
  <si>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</si>
  <si>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</si>
  <si>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</si>
  <si>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</si>
  <si>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</si>
  <si>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</si>
  <si>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</si>
  <si>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</si>
  <si>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</si>
  <si>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</si>
  <si>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</si>
  <si>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</si>
  <si>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</si>
  <si>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</si>
  <si>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</si>
  <si>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</si>
  <si>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</si>
  <si>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</si>
  <si>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</si>
  <si>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</si>
  <si>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</si>
  <si>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</si>
  <si>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</si>
  <si>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</si>
  <si>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</si>
  <si>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</si>
  <si>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</si>
  <si>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</si>
  <si>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</si>
  <si>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</si>
  <si>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</si>
  <si>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</si>
  <si>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</si>
  <si>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</si>
  <si>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</si>
  <si>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</si>
  <si>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</si>
  <si>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</si>
  <si>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</si>
  <si>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</si>
  <si>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</si>
  <si>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</si>
  <si>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</si>
  <si>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</si>
  <si>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</si>
  <si>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</si>
  <si>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</si>
  <si>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</si>
  <si>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</si>
  <si>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</si>
  <si>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</si>
  <si>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</si>
  <si>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</si>
  <si>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</si>
  <si>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</si>
  <si>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</si>
  <si>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</si>
  <si>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</si>
  <si>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</si>
  <si>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</si>
  <si>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</si>
  <si>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</si>
  <si>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</si>
  <si>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</si>
  <si>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</si>
  <si>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</si>
  <si>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</si>
  <si>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</si>
  <si>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</si>
  <si>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</si>
  <si>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</si>
  <si>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</si>
  <si>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</si>
  <si>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</si>
  <si>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</si>
  <si>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</si>
  <si>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</si>
  <si>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</si>
  <si>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</si>
  <si>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</si>
  <si>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</si>
  <si>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</si>
  <si>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</si>
  <si>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</si>
  <si>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</si>
  <si>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</si>
  <si>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</si>
  <si>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</si>
  <si>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</si>
  <si>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</si>
  <si>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</si>
  <si>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</si>
  <si>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</si>
  <si>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</si>
  <si>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</si>
  <si>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</si>
  <si>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</si>
  <si>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</si>
  <si>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</si>
  <si>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</si>
  <si>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</si>
  <si>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</si>
  <si>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</si>
  <si>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</si>
  <si>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</si>
  <si>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</si>
  <si>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</si>
  <si>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</si>
  <si>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</si>
  <si>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</si>
  <si>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</si>
  <si>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</si>
  <si>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</si>
  <si>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</si>
  <si>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</si>
  <si>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</si>
  <si>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</si>
  <si>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</si>
  <si>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</si>
  <si>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</si>
  <si>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</si>
  <si>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</si>
  <si>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</si>
  <si>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</si>
  <si>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</si>
  <si>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</si>
  <si>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</si>
  <si>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</si>
  <si>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</si>
  <si>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</si>
  <si>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</si>
  <si>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</si>
  <si>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</si>
  <si>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</si>
  <si>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</si>
  <si>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</si>
  <si>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</si>
  <si>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</si>
  <si>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</si>
  <si>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</si>
  <si>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</si>
  <si>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</si>
  <si>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</si>
  <si>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</si>
  <si>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</si>
  <si>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</si>
  <si>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</si>
  <si>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</si>
  <si>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</si>
  <si>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</si>
  <si>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</si>
  <si>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</si>
  <si>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</si>
  <si>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</si>
  <si>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</si>
  <si>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</si>
  <si>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</si>
  <si>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</si>
  <si>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</si>
  <si>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</si>
  <si>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</si>
  <si>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</si>
  <si>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</si>
  <si>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</si>
  <si>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</si>
  <si>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</si>
  <si>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</si>
  <si>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</si>
  <si>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</si>
  <si>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</si>
  <si>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</si>
  <si>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</si>
  <si>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</si>
  <si>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</si>
  <si>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</si>
  <si>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</si>
  <si>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</si>
  <si>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</si>
  <si>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</si>
  <si>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</si>
  <si>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</si>
  <si>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</si>
  <si>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</si>
  <si>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</si>
  <si>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</si>
  <si>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</si>
  <si>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</si>
  <si>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</si>
  <si>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</si>
  <si>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</si>
  <si>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</si>
  <si>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</si>
  <si>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</si>
  <si>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</si>
  <si>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</si>
  <si>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</si>
  <si>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</si>
  <si>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</si>
  <si>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</si>
  <si>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</si>
  <si>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</si>
  <si>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</si>
  <si>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</si>
  <si>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</si>
  <si>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</si>
  <si>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</si>
  <si>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</si>
  <si>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</si>
  <si>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</si>
  <si>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</si>
  <si>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</si>
  <si>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</si>
  <si>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</si>
  <si>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</si>
  <si>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</si>
  <si>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</si>
  <si>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</si>
  <si>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</si>
  <si>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</si>
  <si>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</si>
  <si>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</si>
  <si>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</si>
  <si>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</si>
  <si>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</si>
  <si>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</si>
  <si>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</si>
  <si>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</si>
  <si>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</si>
  <si>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</si>
  <si>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</si>
  <si>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</si>
  <si>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</si>
  <si>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</si>
  <si>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</si>
  <si>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</si>
  <si>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</si>
  <si>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</si>
  <si>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</si>
  <si>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</si>
  <si>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</si>
  <si>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</si>
  <si>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</si>
  <si>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</si>
  <si>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</si>
  <si>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</si>
  <si>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</si>
  <si>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</si>
  <si>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</si>
  <si>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</si>
  <si>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</si>
  <si>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</si>
  <si>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</si>
  <si>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</si>
  <si>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</si>
  <si>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</si>
  <si>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</si>
  <si>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</si>
  <si>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</si>
  <si>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</si>
  <si>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</si>
  <si>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</si>
  <si>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</si>
  <si>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</si>
  <si>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</si>
  <si>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</si>
  <si>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</si>
  <si>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</si>
  <si>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</si>
  <si>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</si>
  <si>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</si>
  <si>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</si>
  <si>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</si>
  <si>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</si>
  <si>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</si>
  <si>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</si>
  <si>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</si>
  <si>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</si>
  <si>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</si>
  <si>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</si>
  <si>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</si>
  <si>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</si>
  <si>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</si>
  <si>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</si>
  <si>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</si>
  <si>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</si>
  <si>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</si>
  <si>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</si>
  <si>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</si>
  <si>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</si>
  <si>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</si>
  <si>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</si>
  <si>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</si>
  <si>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</si>
  <si>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</si>
  <si>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</si>
  <si>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</si>
  <si>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</si>
  <si>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</si>
  <si>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</si>
  <si>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</si>
  <si>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</si>
  <si>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</si>
  <si>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</si>
  <si>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</si>
  <si>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</si>
  <si>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</si>
  <si>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</si>
  <si>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</si>
  <si>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</si>
  <si>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</si>
  <si>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</si>
  <si>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</si>
  <si>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</si>
  <si>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</si>
  <si>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</si>
  <si>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</si>
  <si>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</si>
  <si>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</si>
  <si>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</si>
  <si>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</si>
  <si>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</si>
  <si>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</si>
  <si>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</si>
  <si>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</si>
  <si>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</si>
  <si>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</si>
  <si>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</si>
  <si>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</si>
  <si>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</si>
  <si>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</si>
  <si>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</si>
  <si>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</si>
  <si>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</si>
  <si>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</si>
  <si>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</si>
  <si>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</si>
  <si>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</si>
  <si>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</si>
  <si>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</si>
  <si>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</si>
  <si>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</si>
  <si>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</si>
  <si>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</si>
  <si>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</si>
  <si>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</si>
  <si>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</si>
  <si>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</si>
  <si>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</si>
  <si>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</si>
  <si>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</si>
  <si>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</si>
  <si>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</si>
  <si>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</si>
  <si>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</si>
  <si>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</si>
  <si>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</si>
  <si>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</si>
  <si>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</si>
  <si>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</si>
  <si>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</si>
  <si>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</si>
  <si>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</si>
  <si>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</si>
  <si>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</si>
  <si>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</si>
  <si>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</si>
  <si>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</si>
  <si>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</si>
  <si>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</si>
  <si>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</si>
  <si>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</si>
  <si>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</si>
  <si>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</si>
  <si>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</si>
  <si>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</si>
  <si>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</si>
  <si>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</si>
  <si>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</si>
  <si>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</si>
  <si>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</si>
  <si>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</si>
  <si>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</si>
  <si>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</si>
  <si>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</si>
  <si>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</si>
  <si>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</si>
  <si>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</si>
  <si>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</si>
  <si>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</si>
  <si>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</si>
  <si>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</si>
  <si>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</si>
  <si>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</si>
  <si>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</si>
  <si>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</si>
  <si>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</si>
  <si>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</si>
  <si>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</si>
  <si>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</si>
  <si>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</si>
  <si>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</si>
  <si>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</si>
  <si>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</si>
  <si>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</si>
  <si>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</si>
  <si>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</si>
  <si>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</si>
  <si>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</si>
  <si>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</si>
  <si>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</si>
  <si>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</si>
  <si>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</si>
  <si>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</si>
  <si>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</si>
  <si>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</si>
  <si>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</si>
  <si>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</si>
  <si>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</si>
  <si>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</si>
  <si>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</si>
  <si>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</si>
  <si>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</si>
  <si>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</si>
  <si>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</si>
  <si>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</si>
  <si>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</si>
  <si>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</si>
  <si>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</si>
  <si>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</si>
  <si>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</si>
  <si>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</si>
  <si>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</si>
  <si>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</si>
  <si>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</si>
  <si>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</si>
  <si>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</si>
  <si>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</si>
  <si>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</si>
  <si>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</si>
  <si>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</si>
  <si>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</si>
  <si>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</si>
  <si>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</si>
  <si>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</si>
  <si>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</si>
  <si>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</si>
  <si>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</si>
  <si>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</si>
  <si>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</si>
  <si>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</si>
  <si>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</si>
  <si>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</si>
  <si>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</si>
  <si>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</si>
  <si>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</si>
  <si>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</si>
  <si>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</si>
  <si>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</si>
  <si>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</si>
  <si>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</si>
  <si>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</si>
  <si>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</si>
  <si>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</si>
  <si>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</si>
  <si>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</si>
  <si>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</si>
  <si>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</si>
  <si>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</si>
  <si>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</si>
  <si>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</si>
  <si>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</si>
  <si>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</si>
  <si>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</si>
  <si>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</si>
  <si>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</si>
  <si>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</si>
  <si>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</si>
  <si>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</si>
  <si>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</si>
  <si>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</si>
  <si>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</si>
  <si>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</si>
  <si>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</si>
  <si>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</si>
  <si>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</si>
  <si>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</si>
  <si>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</si>
  <si>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</si>
  <si>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</si>
  <si>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</si>
  <si>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</si>
  <si>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</si>
  <si>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</si>
  <si>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</si>
  <si>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</si>
  <si>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</si>
  <si>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</si>
  <si>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</si>
  <si>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</si>
  <si>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</si>
  <si>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</si>
  <si>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</si>
  <si>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</si>
  <si>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</si>
  <si>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</si>
  <si>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</si>
  <si>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</si>
  <si>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</si>
  <si>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</si>
  <si>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</si>
  <si>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</si>
  <si>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</si>
  <si>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</si>
  <si>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</si>
  <si>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</si>
  <si>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</si>
  <si>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</si>
  <si>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</si>
  <si>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</si>
  <si>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</si>
  <si>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</si>
  <si>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</si>
  <si>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</si>
  <si>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</si>
  <si>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</si>
  <si>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</si>
  <si>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</si>
  <si>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</si>
  <si>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</si>
  <si>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</si>
  <si>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</si>
  <si>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</si>
  <si>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</si>
  <si>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</si>
  <si>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</si>
  <si>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</si>
  <si>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</si>
  <si>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</si>
  <si>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</si>
  <si>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</si>
  <si>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</si>
  <si>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</si>
  <si>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</si>
  <si>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</si>
  <si>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</si>
  <si>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</si>
  <si>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</si>
  <si>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</si>
  <si>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</si>
  <si>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</si>
  <si>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</si>
  <si>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</si>
  <si>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</si>
  <si>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</si>
  <si>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</si>
  <si>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</si>
  <si>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</si>
  <si>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</si>
  <si>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</si>
  <si>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</si>
  <si>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</si>
  <si>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</si>
  <si>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</si>
  <si>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</si>
  <si>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</si>
  <si>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</si>
  <si>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</si>
  <si>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</si>
  <si>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</si>
  <si>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</si>
  <si>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</si>
  <si>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</si>
  <si>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</si>
  <si>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</si>
  <si>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</si>
  <si>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</si>
  <si>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</si>
  <si>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</si>
  <si>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</si>
  <si>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</si>
  <si>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</si>
  <si>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</si>
  <si>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</si>
  <si>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</si>
  <si>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</si>
  <si>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</si>
  <si>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</si>
  <si>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</si>
  <si>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</si>
  <si>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</si>
  <si>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</si>
  <si>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</si>
  <si>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</si>
  <si>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</si>
  <si>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</si>
  <si>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</si>
  <si>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</si>
  <si>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</si>
  <si>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</si>
  <si>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</si>
  <si>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</si>
  <si>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</si>
  <si>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</si>
  <si>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</si>
  <si>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</si>
  <si>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</si>
  <si>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</si>
  <si>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</si>
  <si>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</si>
  <si>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</si>
  <si>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</si>
  <si>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</si>
  <si>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</si>
  <si>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</si>
  <si>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</si>
  <si>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</si>
  <si>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</si>
  <si>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</si>
  <si>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</si>
  <si>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</si>
  <si>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</si>
  <si>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</si>
  <si>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</si>
  <si>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</si>
  <si>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</si>
  <si>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</si>
  <si>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</si>
  <si>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</si>
  <si>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</si>
  <si>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</si>
  <si>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</si>
  <si>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</si>
  <si>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</si>
  <si>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</si>
  <si>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</si>
  <si>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</si>
  <si>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</si>
  <si>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</si>
  <si>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</si>
  <si>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</si>
  <si>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</si>
  <si>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</si>
  <si>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</si>
  <si>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</si>
  <si>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</si>
  <si>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</si>
  <si>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</si>
  <si>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</si>
  <si>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</si>
  <si>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</si>
  <si>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</si>
  <si>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</si>
  <si>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</si>
  <si>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</si>
  <si>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</si>
  <si>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</si>
  <si>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</si>
  <si>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</si>
  <si>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</si>
  <si>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</si>
  <si>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</si>
  <si>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</si>
  <si>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</si>
  <si>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</si>
  <si>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</si>
  <si>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</si>
  <si>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</si>
  <si>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</si>
  <si>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</si>
  <si>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</si>
  <si>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</si>
  <si>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</si>
  <si>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</si>
  <si>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</si>
  <si>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</si>
  <si>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</si>
  <si>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</si>
  <si>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</si>
  <si>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</si>
  <si>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</si>
  <si>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</si>
  <si>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</si>
  <si>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</si>
  <si>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</si>
  <si>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</si>
  <si>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</si>
  <si>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</si>
  <si>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</si>
  <si>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</si>
  <si>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</si>
  <si>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</si>
  <si>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</si>
  <si>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</si>
  <si>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</si>
  <si>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</si>
  <si>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</si>
  <si>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</si>
  <si>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</si>
  <si>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</si>
  <si>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</si>
  <si>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</si>
  <si>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</si>
  <si>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</si>
  <si>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</si>
  <si>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</si>
  <si>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</si>
  <si>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</si>
  <si>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</si>
  <si>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</si>
  <si>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</si>
  <si>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</si>
  <si>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</si>
  <si>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</si>
  <si>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</si>
  <si>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</si>
  <si>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</si>
  <si>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</si>
  <si>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</si>
  <si>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</si>
  <si>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</si>
  <si>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</si>
  <si>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</si>
  <si>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</si>
  <si>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</si>
  <si>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</si>
  <si>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</si>
  <si>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</si>
  <si>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</si>
  <si>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</si>
  <si>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</si>
  <si>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</si>
  <si>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</si>
  <si>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</si>
  <si>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</si>
  <si>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</si>
  <si>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</si>
  <si>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</si>
  <si>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</si>
  <si>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</si>
  <si>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</si>
  <si>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</si>
  <si>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</si>
  <si>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</si>
  <si>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</si>
  <si>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</si>
  <si>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</si>
  <si>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</si>
  <si>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</si>
  <si>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</si>
  <si>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</si>
  <si>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</si>
  <si>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</si>
  <si>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</si>
  <si>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</si>
  <si>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</si>
  <si>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</si>
  <si>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</si>
  <si>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</si>
  <si>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</si>
  <si>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</si>
  <si>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</si>
  <si>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</si>
  <si>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</si>
  <si>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</si>
  <si>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</si>
  <si>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</si>
  <si>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</si>
  <si>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</si>
  <si>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</si>
  <si>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</si>
  <si>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</si>
  <si>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</si>
  <si>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</si>
  <si>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</si>
  <si>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</si>
  <si>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</si>
  <si>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</si>
  <si>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</si>
  <si>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</si>
  <si>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</si>
  <si>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</si>
  <si>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</si>
  <si>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</si>
  <si>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</si>
  <si>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</si>
  <si>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</si>
  <si>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</si>
  <si>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</si>
  <si>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</si>
  <si>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</si>
  <si>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</si>
  <si>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</si>
  <si>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</si>
  <si>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</si>
  <si>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</si>
  <si>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</si>
  <si>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</si>
  <si>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</si>
  <si>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</si>
  <si>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</si>
  <si>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</si>
  <si>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</si>
  <si>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</si>
  <si>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</si>
  <si>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</si>
  <si>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</si>
  <si>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</si>
  <si>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</si>
  <si>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</si>
  <si>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</si>
  <si>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</si>
  <si>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</si>
  <si>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</si>
  <si>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</si>
  <si>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</si>
  <si>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</si>
  <si>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</si>
  <si>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</si>
  <si>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</si>
  <si>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</si>
  <si>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</si>
  <si>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</si>
  <si>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</si>
  <si>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</si>
  <si>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</si>
  <si>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</si>
  <si>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</si>
  <si>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</si>
  <si>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</si>
  <si>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</si>
  <si>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</si>
  <si>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</si>
  <si>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</si>
  <si>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</si>
  <si>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</si>
  <si>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</si>
  <si>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</si>
  <si>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</si>
  <si>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</si>
  <si>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</si>
  <si>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</si>
  <si>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</si>
  <si>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</si>
  <si>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</si>
  <si>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</si>
  <si>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</si>
  <si>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</si>
  <si>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</si>
  <si>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</si>
  <si>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</si>
  <si>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</si>
  <si>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</si>
  <si>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</si>
  <si>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</si>
  <si>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</si>
  <si>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</si>
  <si>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</si>
  <si>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</si>
  <si>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</si>
  <si>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</si>
  <si>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</si>
  <si>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</si>
  <si>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</si>
  <si>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</si>
  <si>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</si>
  <si>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</si>
  <si>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</si>
  <si>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</si>
  <si>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</si>
  <si>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</si>
  <si>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</si>
  <si>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</si>
  <si>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</si>
  <si>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</si>
  <si>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</si>
  <si>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</si>
  <si>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</si>
  <si>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</si>
  <si>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</si>
  <si>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</si>
  <si>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</si>
  <si>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</si>
  <si>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</si>
  <si>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</si>
  <si>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</si>
  <si>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</si>
  <si>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</si>
  <si>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</si>
  <si>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</si>
  <si>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</si>
  <si>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</si>
  <si>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</si>
  <si>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</si>
  <si>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</si>
  <si>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</si>
  <si>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</si>
  <si>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</si>
  <si>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</si>
  <si>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</si>
  <si>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</si>
  <si>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</si>
  <si>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</si>
  <si>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</si>
  <si>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</si>
  <si>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</si>
  <si>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</si>
  <si>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</si>
  <si>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</si>
  <si>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</si>
  <si>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</si>
  <si>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</si>
  <si>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</si>
  <si>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</si>
  <si>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</si>
  <si>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</si>
  <si>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</si>
  <si>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</si>
  <si>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</si>
  <si>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</si>
  <si>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</si>
  <si>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</si>
  <si>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</si>
  <si>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</si>
  <si>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</si>
  <si>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</si>
  <si>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</si>
  <si>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</si>
  <si>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</si>
  <si>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</si>
  <si>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</si>
  <si>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</si>
  <si>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</si>
  <si>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</si>
  <si>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</si>
  <si>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</si>
  <si>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</si>
  <si>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</si>
  <si>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</si>
  <si>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</si>
  <si>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</si>
  <si>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</si>
  <si>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</si>
  <si>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</si>
  <si>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</si>
  <si>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</si>
  <si>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</si>
  <si>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</si>
  <si>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</si>
  <si>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</si>
  <si>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</si>
  <si>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</si>
  <si>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</si>
  <si>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</si>
  <si>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</si>
  <si>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</si>
  <si>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</si>
  <si>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</si>
  <si>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</si>
  <si>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</si>
  <si>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</si>
  <si>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</si>
  <si>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</si>
  <si>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</si>
  <si>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</si>
  <si>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</si>
  <si>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</si>
  <si>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</si>
  <si>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</si>
  <si>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</si>
  <si>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</si>
  <si>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</si>
  <si>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</si>
  <si>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</si>
  <si>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</si>
  <si>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</si>
  <si>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</si>
  <si>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</si>
  <si>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</si>
  <si>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</si>
  <si>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</si>
  <si>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</si>
  <si>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</si>
  <si>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</si>
  <si>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</si>
  <si>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</si>
  <si>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</si>
  <si>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</si>
  <si>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</si>
  <si>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</si>
  <si>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</si>
  <si>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</si>
  <si>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</si>
  <si>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</si>
  <si>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</si>
  <si>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</si>
  <si>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</si>
  <si>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</si>
  <si>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</si>
  <si>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</si>
  <si>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</si>
  <si>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</si>
  <si>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</si>
  <si>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</si>
  <si>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</si>
  <si>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</si>
  <si>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</si>
  <si>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</si>
  <si>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</si>
  <si>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</si>
  <si>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</si>
  <si>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</si>
  <si>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</si>
  <si>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</si>
  <si>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</si>
  <si>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</si>
  <si>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</si>
  <si>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</si>
  <si>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</si>
  <si>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</si>
  <si>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</si>
  <si>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</si>
  <si>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</si>
  <si>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</si>
  <si>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</si>
  <si>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</si>
  <si>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</si>
  <si>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</si>
  <si>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</si>
  <si>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</si>
  <si>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</si>
  <si>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</si>
  <si>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</si>
  <si>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</si>
  <si>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</si>
  <si>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</si>
  <si>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</si>
  <si>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</si>
  <si>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</si>
  <si>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</si>
  <si>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</si>
  <si>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</si>
  <si>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</si>
  <si>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</si>
  <si>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</si>
  <si>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</si>
  <si>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</si>
  <si>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</si>
  <si>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</si>
  <si>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</si>
  <si>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</si>
  <si>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</si>
  <si>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</si>
  <si>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</si>
  <si>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</si>
  <si>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</si>
  <si>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</si>
  <si>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</si>
  <si>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</si>
  <si>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</si>
  <si>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</si>
  <si>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</si>
  <si>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</si>
  <si>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</si>
  <si>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</si>
  <si>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</si>
  <si>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</si>
  <si>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</si>
  <si>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</si>
  <si>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</si>
  <si>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</si>
  <si>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</si>
  <si>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</si>
  <si>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</si>
  <si>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</si>
  <si>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</si>
  <si>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</si>
  <si>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</si>
  <si>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</si>
  <si>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</si>
  <si>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</si>
  <si>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</si>
  <si>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</si>
  <si>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</si>
  <si>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</si>
  <si>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</si>
  <si>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</si>
  <si>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</si>
  <si>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</si>
  <si>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</si>
  <si>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</si>
  <si>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</si>
  <si>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</si>
  <si>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</si>
  <si>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</si>
  <si>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</si>
  <si>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</si>
  <si>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</si>
  <si>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</si>
  <si>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</si>
  <si>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</si>
  <si>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</si>
  <si>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</si>
  <si>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</si>
  <si>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</si>
  <si>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</si>
  <si>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</si>
  <si>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</si>
  <si>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</si>
  <si>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</si>
  <si>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</si>
  <si>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</si>
  <si>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</si>
  <si>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</si>
  <si>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</si>
  <si>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</si>
  <si>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</si>
  <si>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</si>
  <si>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</si>
  <si>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</si>
  <si>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</si>
  <si>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</si>
  <si>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</si>
  <si>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</si>
  <si>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</si>
  <si>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</si>
  <si>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</si>
  <si>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</si>
  <si>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</si>
  <si>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</si>
  <si>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</si>
  <si>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</si>
  <si>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</si>
  <si>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</si>
  <si>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</si>
  <si>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</si>
  <si>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</si>
  <si>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</si>
  <si>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</si>
  <si>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</si>
  <si>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</si>
  <si>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</si>
  <si>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</si>
  <si>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</si>
  <si>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</si>
  <si>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</si>
  <si>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</si>
  <si>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</si>
  <si>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</si>
  <si>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</si>
  <si>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</si>
  <si>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</si>
  <si>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</si>
  <si>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</si>
  <si>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</si>
  <si>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</si>
  <si>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</si>
  <si>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</si>
  <si>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</si>
  <si>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</si>
  <si>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</si>
  <si>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</si>
  <si>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</si>
  <si>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</si>
  <si>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</si>
  <si>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</si>
  <si>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</si>
  <si>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</si>
  <si>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</si>
  <si>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</si>
  <si>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</si>
  <si>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</si>
  <si>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</si>
  <si>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</si>
  <si>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</si>
  <si>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</si>
  <si>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</si>
  <si>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</si>
  <si>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</si>
  <si>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</si>
  <si>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</si>
  <si>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</si>
  <si>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</si>
  <si>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</si>
  <si>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</si>
  <si>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</si>
  <si>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</si>
  <si>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</si>
  <si>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</si>
  <si>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</si>
  <si>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</si>
  <si>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</si>
  <si>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</si>
  <si>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</si>
  <si>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</si>
  <si>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</si>
  <si>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</si>
  <si>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</si>
  <si>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</si>
  <si>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</si>
  <si>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</si>
  <si>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</si>
  <si>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</si>
  <si>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</si>
  <si>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</si>
  <si>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</si>
  <si>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</si>
  <si>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</si>
  <si>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</si>
  <si>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</si>
  <si>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</si>
  <si>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</si>
  <si>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</si>
  <si>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</si>
  <si>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</si>
  <si>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</si>
  <si>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</si>
  <si>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</si>
  <si>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</si>
  <si>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</si>
  <si>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</si>
  <si>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</si>
  <si>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</si>
  <si>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</si>
  <si>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</si>
  <si>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</si>
  <si>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</si>
  <si>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</si>
  <si>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</si>
  <si>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</si>
  <si>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</si>
  <si>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</si>
  <si>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</si>
  <si>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</si>
  <si>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</si>
  <si>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</si>
  <si>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</si>
  <si>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</si>
  <si>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</si>
  <si>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</si>
  <si>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</si>
  <si>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</si>
  <si>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</si>
  <si>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</si>
  <si>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</si>
  <si>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</si>
  <si>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</si>
  <si>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</si>
  <si>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</si>
  <si>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</si>
  <si>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</si>
  <si>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</si>
  <si>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</si>
  <si>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</si>
  <si>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</si>
  <si>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</si>
  <si>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</si>
  <si>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</si>
  <si>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</si>
  <si>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</si>
  <si>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</si>
  <si>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</si>
  <si>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</si>
  <si>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</si>
  <si>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</si>
  <si>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</si>
  <si>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</si>
  <si>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</si>
  <si>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</si>
  <si>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</si>
  <si>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</si>
  <si>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</si>
  <si>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</si>
  <si>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</si>
  <si>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</si>
  <si>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</si>
  <si>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</si>
  <si>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</si>
  <si>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</si>
  <si>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</si>
  <si>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</si>
  <si>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</si>
  <si>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</si>
  <si>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</si>
  <si>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</si>
  <si>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</si>
  <si>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</si>
  <si>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</si>
  <si>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</si>
  <si>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</si>
  <si>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</si>
  <si>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</si>
  <si>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</si>
  <si>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</si>
  <si>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</si>
  <si>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</si>
  <si>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</si>
  <si>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</si>
  <si>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</si>
  <si>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</si>
  <si>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</si>
  <si>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</si>
  <si>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</si>
  <si>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</si>
  <si>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</si>
  <si>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</si>
  <si>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</si>
  <si>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</si>
  <si>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</si>
  <si>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</si>
  <si>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</si>
  <si>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</si>
  <si>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</si>
  <si>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</si>
  <si>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</si>
  <si>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</si>
  <si>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</si>
  <si>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</si>
  <si>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</si>
  <si>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</si>
  <si>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</si>
  <si>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</si>
  <si>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</si>
  <si>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</si>
  <si>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</si>
  <si>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</si>
  <si>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</si>
  <si>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</si>
  <si>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</si>
  <si>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</si>
  <si>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</si>
  <si>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</si>
  <si>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</si>
  <si>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</si>
  <si>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</si>
  <si>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</si>
  <si>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</si>
  <si>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</si>
  <si>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</si>
  <si>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</si>
  <si>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</si>
  <si>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</si>
  <si>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</si>
  <si>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</si>
  <si>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</si>
  <si>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</si>
  <si>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</si>
  <si>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</si>
  <si>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</si>
  <si>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</si>
  <si>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</si>
  <si>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</si>
  <si>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</si>
  <si>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</si>
  <si>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</si>
  <si>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</si>
  <si>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</si>
  <si>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</si>
  <si>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</si>
  <si>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</si>
  <si>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</si>
  <si>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</si>
  <si>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</si>
  <si>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</si>
  <si>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</si>
  <si>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</si>
  <si>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</si>
  <si>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</si>
  <si>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</si>
  <si>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</si>
  <si>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</si>
  <si>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</si>
  <si>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</si>
  <si>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</si>
  <si>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</si>
  <si>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</si>
  <si>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</si>
  <si>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</si>
  <si>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</si>
  <si>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</si>
  <si>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</si>
  <si>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</si>
  <si>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</si>
  <si>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</si>
  <si>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</si>
  <si>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</si>
  <si>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</si>
  <si>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</si>
  <si>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</si>
  <si>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</si>
  <si>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</si>
  <si>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</si>
  <si>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</si>
  <si>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</si>
  <si>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</si>
  <si>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</si>
  <si>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</si>
  <si>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</si>
  <si>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</si>
  <si>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</si>
  <si>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</si>
  <si>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</si>
  <si>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</si>
  <si>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</si>
  <si>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</si>
  <si>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</si>
  <si>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</si>
  <si>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</si>
  <si>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</si>
  <si>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</si>
  <si>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</si>
  <si>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</si>
  <si>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</si>
  <si>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</si>
  <si>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</si>
  <si>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</si>
  <si>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</si>
  <si>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</si>
  <si>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</si>
  <si>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</si>
  <si>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</si>
  <si>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</si>
  <si>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</si>
  <si>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</si>
  <si>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</si>
  <si>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</si>
  <si>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</si>
  <si>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</si>
  <si>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</si>
  <si>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</si>
  <si>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</si>
  <si>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</si>
  <si>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</si>
  <si>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</si>
  <si>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</si>
  <si>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</si>
  <si>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</si>
  <si>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</si>
  <si>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</si>
  <si>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</si>
  <si>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</si>
  <si>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</si>
  <si>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</si>
  <si>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</si>
  <si>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</si>
  <si>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</si>
  <si>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</si>
  <si>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</si>
  <si>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</si>
  <si>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</si>
  <si>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</si>
  <si>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</si>
  <si>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</si>
  <si>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</si>
  <si>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</si>
  <si>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</si>
  <si>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</si>
  <si>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</si>
  <si>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</si>
  <si>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</si>
  <si>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</si>
  <si>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</si>
  <si>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</si>
  <si>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</si>
  <si>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</si>
  <si>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</si>
  <si>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</si>
  <si>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</si>
  <si>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</si>
  <si>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</si>
  <si>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</si>
  <si>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</si>
  <si>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</si>
  <si>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</si>
  <si>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</si>
  <si>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</si>
  <si>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</si>
  <si>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</si>
  <si>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</si>
  <si>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</si>
  <si>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</si>
  <si>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</si>
  <si>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</si>
  <si>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</si>
  <si>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</si>
  <si>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</si>
  <si>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</si>
  <si>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</si>
  <si>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</si>
  <si>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</si>
  <si>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</si>
  <si>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</si>
  <si>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</si>
  <si>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</si>
  <si>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</si>
  <si>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</si>
  <si>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</si>
  <si>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</si>
  <si>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</si>
  <si>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</si>
  <si>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</si>
  <si>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</si>
  <si>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</si>
  <si>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</si>
  <si>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</si>
  <si>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</si>
  <si>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</si>
  <si>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</si>
  <si>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</si>
  <si>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</si>
  <si>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</si>
  <si>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</si>
  <si>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</si>
  <si>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</si>
  <si>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</si>
  <si>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</si>
  <si>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</si>
  <si>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</si>
  <si>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</si>
  <si>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</si>
  <si>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</si>
  <si>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</si>
  <si>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</si>
  <si>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</si>
  <si>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</si>
  <si>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</si>
  <si>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</si>
  <si>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</si>
  <si>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</si>
  <si>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</si>
  <si>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</si>
  <si>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</si>
  <si>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</si>
  <si>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</si>
  <si>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</si>
  <si>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</si>
  <si>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</si>
  <si>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</si>
  <si>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</si>
  <si>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</si>
  <si>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</si>
  <si>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</si>
  <si>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</si>
  <si>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</si>
  <si>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</si>
  <si>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</si>
  <si>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</si>
  <si>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</si>
  <si>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</si>
  <si>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</si>
  <si>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</si>
  <si>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</si>
  <si>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</si>
  <si>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</si>
  <si>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</si>
  <si>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</si>
  <si>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</si>
  <si>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</si>
  <si>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</si>
  <si>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</si>
  <si>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</si>
  <si>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</si>
  <si>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</si>
  <si>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</si>
  <si>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</si>
  <si>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</si>
  <si>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</si>
  <si>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</si>
  <si>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</si>
  <si>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</si>
  <si>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</si>
  <si>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</si>
  <si>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</si>
  <si>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</si>
  <si>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</si>
  <si>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</si>
  <si>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</si>
  <si>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</si>
  <si>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</si>
  <si>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</si>
  <si>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</si>
  <si>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</si>
  <si>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</si>
  <si>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</si>
  <si>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</si>
  <si>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</si>
  <si>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</si>
  <si>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</si>
  <si>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</si>
  <si>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</si>
  <si>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</si>
  <si>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</si>
  <si>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</si>
  <si>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</si>
  <si>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</si>
  <si>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</si>
  <si>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</si>
  <si>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</si>
  <si>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</si>
  <si>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</si>
  <si>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</si>
  <si>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</si>
  <si>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</si>
  <si>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</si>
  <si>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</si>
  <si>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</si>
  <si>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</si>
  <si>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</si>
  <si>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</si>
  <si>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</si>
  <si>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</si>
  <si>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</si>
  <si>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</si>
  <si>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</si>
  <si>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</si>
  <si>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</si>
  <si>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</si>
  <si>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</si>
  <si>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</si>
  <si>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</si>
  <si>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</si>
  <si>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</si>
  <si>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</si>
  <si>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</si>
  <si>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</si>
  <si>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</si>
  <si>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</si>
  <si>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</si>
  <si>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</si>
  <si>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</si>
  <si>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</si>
  <si>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</si>
  <si>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</si>
  <si>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</si>
  <si>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</si>
  <si>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</si>
  <si>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</si>
  <si>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</si>
  <si>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</si>
  <si>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</si>
  <si>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</si>
  <si>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</si>
  <si>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</si>
  <si>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</si>
  <si>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</si>
  <si>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</si>
  <si>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</si>
  <si>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</si>
  <si>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</si>
  <si>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</si>
  <si>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</si>
  <si>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</si>
  <si>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</si>
  <si>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</si>
  <si>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</si>
  <si>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</si>
  <si>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</si>
  <si>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</si>
  <si>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</si>
  <si>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</si>
  <si>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</si>
  <si>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</si>
  <si>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</si>
  <si>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</si>
  <si>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</si>
  <si>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</si>
  <si>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</si>
  <si>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</si>
  <si>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</si>
  <si>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</si>
  <si>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</si>
  <si>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</si>
  <si>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</si>
  <si>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</si>
  <si>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</si>
  <si>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</si>
  <si>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</si>
  <si>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</si>
  <si>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</si>
  <si>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</si>
  <si>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</si>
  <si>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</si>
  <si>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</si>
  <si>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</si>
  <si>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</si>
  <si>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</si>
  <si>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</si>
  <si>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</si>
  <si>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</si>
  <si>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</si>
  <si>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</si>
  <si>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</si>
  <si>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</si>
  <si>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</si>
  <si>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</si>
  <si>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</si>
  <si>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</si>
  <si>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</si>
  <si>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</si>
  <si>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</si>
  <si>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</si>
  <si>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</si>
  <si>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</si>
  <si>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</si>
  <si>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</si>
  <si>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</si>
  <si>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</si>
  <si>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</si>
  <si>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</si>
  <si>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</si>
  <si>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</si>
  <si>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</si>
  <si>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</si>
  <si>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</si>
  <si>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</si>
  <si>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</si>
  <si>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</si>
  <si>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</si>
  <si>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</si>
  <si>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</si>
  <si>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</si>
  <si>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</si>
  <si>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</si>
  <si>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</si>
  <si>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</si>
  <si>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</si>
  <si>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</si>
  <si>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</si>
  <si>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</si>
  <si>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</si>
  <si>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</si>
  <si>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</si>
  <si>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</si>
  <si>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</si>
  <si>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</si>
  <si>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</si>
  <si>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</si>
  <si>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</si>
  <si>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</si>
  <si>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</si>
  <si>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</si>
  <si>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</si>
  <si>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</si>
  <si>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</si>
  <si>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</si>
  <si>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</si>
  <si>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</si>
  <si>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</si>
  <si>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</si>
  <si>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</si>
  <si>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</si>
  <si>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</si>
  <si>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</si>
  <si>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</si>
  <si>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</si>
  <si>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</si>
  <si>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</si>
  <si>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</si>
  <si>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</si>
  <si>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</si>
  <si>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</si>
  <si>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</si>
  <si>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</si>
  <si>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</si>
  <si>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</si>
  <si>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</si>
  <si>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</si>
  <si>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</si>
  <si>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</si>
  <si>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</si>
  <si>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</si>
  <si>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</si>
  <si>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</si>
  <si>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</si>
  <si>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</si>
  <si>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</si>
  <si>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</si>
  <si>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</si>
  <si>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</si>
  <si>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</si>
  <si>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</si>
  <si>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</si>
  <si>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</si>
  <si>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</si>
  <si>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</si>
  <si>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</si>
  <si>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</si>
  <si>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</si>
  <si>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</si>
  <si>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</si>
  <si>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</si>
  <si>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</si>
  <si>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</si>
  <si>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</si>
  <si>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</si>
  <si>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</si>
  <si>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</si>
  <si>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</si>
  <si>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</si>
  <si>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</si>
  <si>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</si>
  <si>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</si>
  <si>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</si>
  <si>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</si>
  <si>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</si>
  <si>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</si>
  <si>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</si>
  <si>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</si>
  <si>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</si>
  <si>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</si>
  <si>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</si>
  <si>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</si>
  <si>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</si>
  <si>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</si>
  <si>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</si>
  <si>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</si>
  <si>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</si>
  <si>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</si>
  <si>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</si>
  <si>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</si>
  <si>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</si>
  <si>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</si>
  <si>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</si>
  <si>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</si>
  <si>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</si>
  <si>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</si>
  <si>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</si>
  <si>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</si>
  <si>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</si>
  <si>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</si>
  <si>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</si>
  <si>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</si>
  <si>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</si>
  <si>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</si>
  <si>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</si>
  <si>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</si>
  <si>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</si>
  <si>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</si>
  <si>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</si>
  <si>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</si>
  <si>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</si>
  <si>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</si>
  <si>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</si>
  <si>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</si>
  <si>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</si>
  <si>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</si>
  <si>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</si>
  <si>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</si>
  <si>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</si>
  <si>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</si>
  <si>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</si>
  <si>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</si>
  <si>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</si>
  <si>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</si>
  <si>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</si>
  <si>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</si>
  <si>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</si>
  <si>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</si>
  <si>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</si>
  <si>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</si>
  <si>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</si>
  <si>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</si>
  <si>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</si>
  <si>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</si>
  <si>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</si>
  <si>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</si>
  <si>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</si>
  <si>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</si>
  <si>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</si>
  <si>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</si>
  <si>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</si>
  <si>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</si>
  <si>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</si>
  <si>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</si>
  <si>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</si>
  <si>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</si>
  <si>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</si>
  <si>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</si>
  <si>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</si>
  <si>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</si>
  <si>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</si>
  <si>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</si>
  <si>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</si>
  <si>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</si>
  <si>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</si>
  <si>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</si>
  <si>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</si>
  <si>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</si>
  <si>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</si>
  <si>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</si>
  <si>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</si>
  <si>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</si>
  <si>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</si>
  <si>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</si>
  <si>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</si>
  <si>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</si>
  <si>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</si>
  <si>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</si>
  <si>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</si>
  <si>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</si>
  <si>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</si>
  <si>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</si>
  <si>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</si>
  <si>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</si>
  <si>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</si>
  <si>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</si>
  <si>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</si>
  <si>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</si>
  <si>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</si>
  <si>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</si>
  <si>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</si>
  <si>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</si>
  <si>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</si>
  <si>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</si>
  <si>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</si>
  <si>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</si>
  <si>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</si>
  <si>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</si>
  <si>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</si>
  <si>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</si>
  <si>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</si>
  <si>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</si>
  <si>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</si>
  <si>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</si>
  <si>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</si>
  <si>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</si>
  <si>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</si>
  <si>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</si>
  <si>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</si>
  <si>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</si>
  <si>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</si>
  <si>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</si>
  <si>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</si>
  <si>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</si>
  <si>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</si>
  <si>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</si>
  <si>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</si>
  <si>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</si>
  <si>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</si>
  <si>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</si>
  <si>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</si>
  <si>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</si>
  <si>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</si>
  <si>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</si>
  <si>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</si>
  <si>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</si>
  <si>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</si>
  <si>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</si>
  <si>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</si>
  <si>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</si>
  <si>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</si>
  <si>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</si>
  <si>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</si>
  <si>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</si>
  <si>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</si>
  <si>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</si>
  <si>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</si>
  <si>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</si>
  <si>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</si>
  <si>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</si>
  <si>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</si>
  <si>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</si>
  <si>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</si>
  <si>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</si>
  <si>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</si>
  <si>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</si>
  <si>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</si>
  <si>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</si>
  <si>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</si>
  <si>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</si>
  <si>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</si>
  <si>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</si>
  <si>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</si>
  <si>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</si>
  <si>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</si>
  <si>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</si>
  <si>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</si>
  <si>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</si>
  <si>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</si>
  <si>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</si>
  <si>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</si>
  <si>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</si>
  <si>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</si>
  <si>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</si>
  <si>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</si>
  <si>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</si>
  <si>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</si>
  <si>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</si>
  <si>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</si>
  <si>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</si>
  <si>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</si>
  <si>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</si>
  <si>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</si>
  <si>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</si>
  <si>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</si>
  <si>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</si>
  <si>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</si>
  <si>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</si>
  <si>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</si>
  <si>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</si>
  <si>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</si>
  <si>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</si>
  <si>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</si>
  <si>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</si>
  <si>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</si>
  <si>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</si>
  <si>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</si>
  <si>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</si>
  <si>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</si>
  <si>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</si>
  <si>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</si>
  <si>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</si>
  <si>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</si>
  <si>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</si>
  <si>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</si>
  <si>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</si>
  <si>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</si>
  <si>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</si>
  <si>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</si>
  <si>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</si>
  <si>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</si>
  <si>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</si>
  <si>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</si>
  <si>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</si>
  <si>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</si>
  <si>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</si>
  <si>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</si>
  <si>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</si>
  <si>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</si>
  <si>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</si>
  <si>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</si>
  <si>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</si>
  <si>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</si>
  <si>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</si>
  <si>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</si>
  <si>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</si>
  <si>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</si>
  <si>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</si>
  <si>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</si>
  <si>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</si>
  <si>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</si>
  <si>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</si>
  <si>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</si>
  <si>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</si>
  <si>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</si>
  <si>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</si>
  <si>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</si>
  <si>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</si>
  <si>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</si>
  <si>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</si>
  <si>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</si>
  <si>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</si>
  <si>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</si>
  <si>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</si>
  <si>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</si>
  <si>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</si>
  <si>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</si>
  <si>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</si>
  <si>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</si>
  <si>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</si>
  <si>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</si>
  <si>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</si>
  <si>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</si>
  <si>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</si>
  <si>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</si>
  <si>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</si>
  <si>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</si>
  <si>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</si>
  <si>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</si>
  <si>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</si>
  <si>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</si>
  <si>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</si>
  <si>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</si>
  <si>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</si>
  <si>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</si>
  <si>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</si>
  <si>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</si>
  <si>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</si>
  <si>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</si>
  <si>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</si>
  <si>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</si>
  <si>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</si>
  <si>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</si>
  <si>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</si>
  <si>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</si>
  <si>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</si>
  <si>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</si>
  <si>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</si>
  <si>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</si>
  <si>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</si>
  <si>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</si>
  <si>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</si>
  <si>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</si>
  <si>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</si>
  <si>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</si>
  <si>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</si>
  <si>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</si>
  <si>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</si>
  <si>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</si>
  <si>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</si>
  <si>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</si>
  <si>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</si>
  <si>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</si>
  <si>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</si>
  <si>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</si>
  <si>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</si>
  <si>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</si>
  <si>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</si>
  <si>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</si>
  <si>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</si>
  <si>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</si>
  <si>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</si>
  <si>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</si>
  <si>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</si>
  <si>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</si>
  <si>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</si>
  <si>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</si>
  <si>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</si>
  <si>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</si>
  <si>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</si>
  <si>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</si>
  <si>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</si>
  <si>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</si>
  <si>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</si>
  <si>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</si>
  <si>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</si>
  <si>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</si>
  <si>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</si>
  <si>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</si>
  <si>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</si>
  <si>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</si>
  <si>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</si>
  <si>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</si>
  <si>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</si>
  <si>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</si>
  <si>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</si>
  <si>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</si>
  <si>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</si>
  <si>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</si>
  <si>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</si>
  <si>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</si>
  <si>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</si>
  <si>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</si>
  <si>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</si>
  <si>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</si>
  <si>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</si>
  <si>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</si>
  <si>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</si>
  <si>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</si>
  <si>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</si>
  <si>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</si>
  <si>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</si>
  <si>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</si>
  <si>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</si>
  <si>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</si>
  <si>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</si>
  <si>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</si>
  <si>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</si>
  <si>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</si>
  <si>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</si>
  <si>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</si>
  <si>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</si>
  <si>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</si>
  <si>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</si>
  <si>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</si>
  <si>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</si>
  <si>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</si>
  <si>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</si>
  <si>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</si>
  <si>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</si>
  <si>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</si>
  <si>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</si>
  <si>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</si>
  <si>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</si>
  <si>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</si>
  <si>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</si>
  <si>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</si>
  <si>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</si>
  <si>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</si>
  <si>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</si>
  <si>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</si>
  <si>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</si>
  <si>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</si>
  <si>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</si>
  <si>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</si>
  <si>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</si>
  <si>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</si>
  <si>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</si>
  <si>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</si>
  <si>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</si>
  <si>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</si>
  <si>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</si>
  <si>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</si>
  <si>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</si>
  <si>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</si>
  <si>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</si>
  <si>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</si>
  <si>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</si>
  <si>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</si>
  <si>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</si>
  <si>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</si>
  <si>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</si>
  <si>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</si>
  <si>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</si>
  <si>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</si>
  <si>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</si>
  <si>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</si>
  <si>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</si>
  <si>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</si>
  <si>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</si>
  <si>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</si>
  <si>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</si>
  <si>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</si>
  <si>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</si>
  <si>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</si>
  <si>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</si>
  <si>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</si>
  <si>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</si>
  <si>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</si>
  <si>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</si>
  <si>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</si>
  <si>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</si>
  <si>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</si>
  <si>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</si>
  <si>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</si>
  <si>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</si>
  <si>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</si>
  <si>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</si>
  <si>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</si>
  <si>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</si>
  <si>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</si>
  <si>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</si>
  <si>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</si>
  <si>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</si>
  <si>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</si>
  <si>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</si>
  <si>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</si>
  <si>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</si>
  <si>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</si>
  <si>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</si>
  <si>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</si>
  <si>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</si>
  <si>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</si>
  <si>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</si>
  <si>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</si>
  <si>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</si>
  <si>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</si>
  <si>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</si>
  <si>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</si>
  <si>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</si>
  <si>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</si>
  <si>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</si>
  <si>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</si>
  <si>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</si>
  <si>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</si>
  <si>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</si>
  <si>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</si>
  <si>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</si>
  <si>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</si>
  <si>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</si>
  <si>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</si>
  <si>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</si>
  <si>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</si>
  <si>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</si>
  <si>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</si>
  <si>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</si>
  <si>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</si>
  <si>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</si>
  <si>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</si>
  <si>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</si>
  <si>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</si>
  <si>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</si>
  <si>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</si>
  <si>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</si>
  <si>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</si>
  <si>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</si>
  <si>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</si>
  <si>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</si>
  <si>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</si>
  <si>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</si>
  <si>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</si>
  <si>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</si>
  <si>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</si>
  <si>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</si>
  <si>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</si>
  <si>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</si>
  <si>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</si>
  <si>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</si>
  <si>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</si>
  <si>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</si>
  <si>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</si>
  <si>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</si>
  <si>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</si>
  <si>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</si>
  <si>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</si>
  <si>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</si>
  <si>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</si>
  <si>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</si>
  <si>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</si>
  <si>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</si>
  <si>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</si>
  <si>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</si>
  <si>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</si>
  <si>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</si>
  <si>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</si>
  <si>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</si>
  <si>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</si>
  <si>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</si>
  <si>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</si>
  <si>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</si>
  <si>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</si>
  <si>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</si>
  <si>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</si>
  <si>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</si>
  <si>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</si>
  <si>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</si>
  <si>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</si>
  <si>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</si>
  <si>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</si>
  <si>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</si>
  <si>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</si>
  <si>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</si>
  <si>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</si>
  <si>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</si>
  <si>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</si>
  <si>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</si>
  <si>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</si>
  <si>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</si>
  <si>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</si>
  <si>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</si>
  <si>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</si>
  <si>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</si>
  <si>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</si>
  <si>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</si>
  <si>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</si>
  <si>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</si>
  <si>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</si>
  <si>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</si>
  <si>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</si>
  <si>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</si>
  <si>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</si>
  <si>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</si>
  <si>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</si>
  <si>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</si>
  <si>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</si>
  <si>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</si>
  <si>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</si>
  <si>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</si>
  <si>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</si>
  <si>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</si>
  <si>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</si>
  <si>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</si>
  <si>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</si>
  <si>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</si>
  <si>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</si>
  <si>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</si>
  <si>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</si>
  <si>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</si>
  <si>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</si>
  <si>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</si>
  <si>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</si>
  <si>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</si>
  <si>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</si>
  <si>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</si>
  <si>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</si>
  <si>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</si>
  <si>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</si>
  <si>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</si>
  <si>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</si>
  <si>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</si>
  <si>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</si>
  <si>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</si>
  <si>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</si>
  <si>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</si>
  <si>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</si>
  <si>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</si>
  <si>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</si>
  <si>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</si>
  <si>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</si>
  <si>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</si>
  <si>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</si>
  <si>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</si>
  <si>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</si>
  <si>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</si>
  <si>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</si>
  <si>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</si>
  <si>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</si>
  <si>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</si>
  <si>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</si>
  <si>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</si>
  <si>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</si>
  <si>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</si>
  <si>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</si>
  <si>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</si>
  <si>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</si>
  <si>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</si>
  <si>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</si>
  <si>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</si>
  <si>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</si>
  <si>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</si>
  <si>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</si>
  <si>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</si>
  <si>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</si>
  <si>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</si>
  <si>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</si>
  <si>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</si>
  <si>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</si>
  <si>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</si>
  <si>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</si>
  <si>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</si>
  <si>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</si>
  <si>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</si>
  <si>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</si>
  <si>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</si>
  <si>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</si>
  <si>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</si>
  <si>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</si>
  <si>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</si>
  <si>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</si>
  <si>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</si>
  <si>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</si>
  <si>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</si>
  <si>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</si>
  <si>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</si>
  <si>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</si>
  <si>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</si>
  <si>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</si>
  <si>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</si>
  <si>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</si>
  <si>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</si>
  <si>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</si>
  <si>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</si>
  <si>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</si>
  <si>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</si>
  <si>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</si>
  <si>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</si>
  <si>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</si>
  <si>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</si>
  <si>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</si>
  <si>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</si>
  <si>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</si>
  <si>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</si>
  <si>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</si>
  <si>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</si>
  <si>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</si>
  <si>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</si>
  <si>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</si>
  <si>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</si>
  <si>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</si>
  <si>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</si>
  <si>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</si>
  <si>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</si>
  <si>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</si>
  <si>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</si>
  <si>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</si>
  <si>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</si>
  <si>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</si>
  <si>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</si>
  <si>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</si>
  <si>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</si>
  <si>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</si>
  <si>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</si>
  <si>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</si>
  <si>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</si>
  <si>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</si>
  <si>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</si>
  <si>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</si>
  <si>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</si>
  <si>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</si>
  <si>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</si>
  <si>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</si>
  <si>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</si>
  <si>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</si>
  <si>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</si>
  <si>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</si>
  <si>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</si>
  <si>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</si>
  <si>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</si>
  <si>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</si>
  <si>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</si>
  <si>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</si>
  <si>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</si>
  <si>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</si>
  <si>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</si>
  <si>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</si>
  <si>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</si>
  <si>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</si>
  <si>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</si>
  <si>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</si>
  <si>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</si>
  <si>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</si>
  <si>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</si>
  <si>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</si>
  <si>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</si>
  <si>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</si>
  <si>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</si>
  <si>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</si>
  <si>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</si>
  <si>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</si>
  <si>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</si>
  <si>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</si>
  <si>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</si>
  <si>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</si>
  <si>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</si>
  <si>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</si>
  <si>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</si>
  <si>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</si>
  <si>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</si>
  <si>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</si>
  <si>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</si>
  <si>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</si>
  <si>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</si>
  <si>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</si>
  <si>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</si>
  <si>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</si>
  <si>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</si>
  <si>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</si>
  <si>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</si>
  <si>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</si>
  <si>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</si>
  <si>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</si>
  <si>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</si>
  <si>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</si>
  <si>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</si>
  <si>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</si>
  <si>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</si>
  <si>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</si>
  <si>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</si>
  <si>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</si>
  <si>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</si>
  <si>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</si>
  <si>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</si>
  <si>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</si>
  <si>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</si>
  <si>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</si>
  <si>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</si>
  <si>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</si>
  <si>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</si>
  <si>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</si>
  <si>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</si>
  <si>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</si>
  <si>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</si>
  <si>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</si>
  <si>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</si>
  <si>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</si>
  <si>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</si>
  <si>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</si>
  <si>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</si>
  <si>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</si>
  <si>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</si>
  <si>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</si>
  <si>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</si>
  <si>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</si>
  <si>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</si>
  <si>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</si>
  <si>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</si>
  <si>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</si>
  <si>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</si>
  <si>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</si>
  <si>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</si>
  <si>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</si>
  <si>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</si>
  <si>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</si>
  <si>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</si>
  <si>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</si>
  <si>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</si>
  <si>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</si>
  <si>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</si>
  <si>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</si>
  <si>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</si>
  <si>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</si>
  <si>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</si>
  <si>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</si>
  <si>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</si>
  <si>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</si>
  <si>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</si>
  <si>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</si>
  <si>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</si>
  <si>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</si>
  <si>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</si>
  <si>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</si>
  <si>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</si>
  <si>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</si>
  <si>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</si>
  <si>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</si>
  <si>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</si>
  <si>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</si>
  <si>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</si>
  <si>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</si>
  <si>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</si>
  <si>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</si>
  <si>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</si>
  <si>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</si>
  <si>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</si>
  <si>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</si>
  <si>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</si>
  <si>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</si>
  <si>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</si>
  <si>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</si>
  <si>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</si>
  <si>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</si>
  <si>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</si>
  <si>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</si>
  <si>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</si>
  <si>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</si>
  <si>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</si>
  <si>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</si>
  <si>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</si>
  <si>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</si>
  <si>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</si>
  <si>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</si>
  <si>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</si>
  <si>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</si>
  <si>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</si>
  <si>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</si>
  <si>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</si>
  <si>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</si>
  <si>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</si>
  <si>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</si>
  <si>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</si>
  <si>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</si>
  <si>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</si>
  <si>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</si>
  <si>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</si>
  <si>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</si>
  <si>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</si>
  <si>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</si>
  <si>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</si>
  <si>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</si>
  <si>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</si>
  <si>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</si>
  <si>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</si>
  <si>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</si>
  <si>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</si>
  <si>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</si>
  <si>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</si>
  <si>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</si>
  <si>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</si>
  <si>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</si>
  <si>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</si>
  <si>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</si>
  <si>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</si>
  <si>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</si>
  <si>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</si>
  <si>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</si>
  <si>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</si>
  <si>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</si>
  <si>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</si>
  <si>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</si>
  <si>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</si>
  <si>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</si>
  <si>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</si>
  <si>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</si>
  <si>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</si>
  <si>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</si>
  <si>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</si>
  <si>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</si>
  <si>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</si>
  <si>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</si>
  <si>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</si>
  <si>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</si>
  <si>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</si>
  <si>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</si>
  <si>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</si>
  <si>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</si>
  <si>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</si>
  <si>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</si>
  <si>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</si>
  <si>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</si>
  <si>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</si>
  <si>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</si>
  <si>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</si>
  <si>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</si>
  <si>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</si>
  <si>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</si>
  <si>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</si>
  <si>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</si>
  <si>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</si>
  <si>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</si>
  <si>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</si>
  <si>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</si>
  <si>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</si>
  <si>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</si>
  <si>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</si>
  <si>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</si>
  <si>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</si>
  <si>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</si>
  <si>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</si>
  <si>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</si>
  <si>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</si>
  <si>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</si>
  <si>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</si>
  <si>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</si>
  <si>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</si>
  <si>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</si>
  <si>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</si>
  <si>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</si>
  <si>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</si>
  <si>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</si>
  <si>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</si>
  <si>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</si>
  <si>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</si>
  <si>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</si>
  <si>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</si>
  <si>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</si>
  <si>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</si>
  <si>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</si>
  <si>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</si>
  <si>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</si>
  <si>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</si>
  <si>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</si>
  <si>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</si>
  <si>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</si>
  <si>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</si>
  <si>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</si>
  <si>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</si>
  <si>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</si>
  <si>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</si>
  <si>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</si>
  <si>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</si>
  <si>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</si>
  <si>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</si>
  <si>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</si>
  <si>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</si>
  <si>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</si>
  <si>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</si>
  <si>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</si>
  <si>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</si>
  <si>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</si>
  <si>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</si>
  <si>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</si>
  <si>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</si>
  <si>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</si>
  <si>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</si>
  <si>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</si>
  <si>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</si>
  <si>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</si>
  <si>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</si>
  <si>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</si>
  <si>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</si>
  <si>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</si>
  <si>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</si>
  <si>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</si>
  <si>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</si>
  <si>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</si>
  <si>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</si>
  <si>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</si>
  <si>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</si>
  <si>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</si>
  <si>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</si>
  <si>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</si>
  <si>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</si>
  <si>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</si>
  <si>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</si>
  <si>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</si>
  <si>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</si>
  <si>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</si>
  <si>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</si>
  <si>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</si>
  <si>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</si>
  <si>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</si>
  <si>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</si>
  <si>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</si>
  <si>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</si>
  <si>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</si>
  <si>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</si>
  <si>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</si>
  <si>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</si>
  <si>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</si>
  <si>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</si>
  <si>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</si>
  <si>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</si>
  <si>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</si>
  <si>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</si>
  <si>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</si>
  <si>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</si>
  <si>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</si>
  <si>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</si>
  <si>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</si>
  <si>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</si>
  <si>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</si>
  <si>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</si>
  <si>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</si>
  <si>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</si>
  <si>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</si>
  <si>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</si>
  <si>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</si>
  <si>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</si>
  <si>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</si>
  <si>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</si>
  <si>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</si>
  <si>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</si>
  <si>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</si>
  <si>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</si>
  <si>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</si>
  <si>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</si>
  <si>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</si>
  <si>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</si>
  <si>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</si>
  <si>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</si>
  <si>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</si>
  <si>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</si>
  <si>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</si>
  <si>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</si>
  <si>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</si>
  <si>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</si>
  <si>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</si>
  <si>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</si>
  <si>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</si>
  <si>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</si>
  <si>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</si>
  <si>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</si>
  <si>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</si>
  <si>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</si>
  <si>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</si>
  <si>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</si>
  <si>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</si>
  <si>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</si>
  <si>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</si>
  <si>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</si>
  <si>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</si>
  <si>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</si>
  <si>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</si>
  <si>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</si>
  <si>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</si>
  <si>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</si>
  <si>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</si>
  <si>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</si>
  <si>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</si>
  <si>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</si>
  <si>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</si>
  <si>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</si>
  <si>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</si>
  <si>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</si>
  <si>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</si>
  <si>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</si>
  <si>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</si>
  <si>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</si>
  <si>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</si>
  <si>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</si>
  <si>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</si>
  <si>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</si>
  <si>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</si>
  <si>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</si>
  <si>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</si>
  <si>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</si>
  <si>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</si>
  <si>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</si>
  <si>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</si>
  <si>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</si>
  <si>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</si>
  <si>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</si>
  <si>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</si>
  <si>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</si>
  <si>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</si>
  <si>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</si>
  <si>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</si>
  <si>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</si>
  <si>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</si>
  <si>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</si>
  <si>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</si>
  <si>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</si>
  <si>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</si>
  <si>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</si>
  <si>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</si>
  <si>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</si>
  <si>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</si>
  <si>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</si>
  <si>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</si>
  <si>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</si>
  <si>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</si>
  <si>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</si>
  <si>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</si>
  <si>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</si>
  <si>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</si>
  <si>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</si>
  <si>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</si>
  <si>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</si>
  <si>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</si>
  <si>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</si>
  <si>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</si>
  <si>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</si>
  <si>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</si>
  <si>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</si>
  <si>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</si>
  <si>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</si>
  <si>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</si>
  <si>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</si>
  <si>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</si>
  <si>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</si>
  <si>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</si>
  <si>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</si>
  <si>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</si>
  <si>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</si>
  <si>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</si>
  <si>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</si>
  <si>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</si>
  <si>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</si>
  <si>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</si>
  <si>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</si>
  <si>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</si>
  <si>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</si>
  <si>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</si>
  <si>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</si>
  <si>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</si>
  <si>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</si>
  <si>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</si>
  <si>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</si>
  <si>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</si>
  <si>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</si>
  <si>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</si>
  <si>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</si>
  <si>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</si>
  <si>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</si>
  <si>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</si>
  <si>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</si>
  <si>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</si>
  <si>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</si>
  <si>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</si>
  <si>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</si>
  <si>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</si>
  <si>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</si>
  <si>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</si>
  <si>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</si>
  <si>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</si>
  <si>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</si>
  <si>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</si>
  <si>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</si>
  <si>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</si>
  <si>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</si>
  <si>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</si>
  <si>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</si>
  <si>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</si>
  <si>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</si>
  <si>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</si>
  <si>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</si>
  <si>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</si>
  <si>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</si>
  <si>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</si>
  <si>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</si>
  <si>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</si>
  <si>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</si>
  <si>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</si>
  <si>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</si>
  <si>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</si>
  <si>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</si>
  <si>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</si>
  <si>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</si>
  <si>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</si>
  <si>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</si>
  <si>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</si>
  <si>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</si>
  <si>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</si>
  <si>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</si>
  <si>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</si>
  <si>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</si>
  <si>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</si>
  <si>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</si>
  <si>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</si>
  <si>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</si>
  <si>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</si>
  <si>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</si>
  <si>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</si>
  <si>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</si>
  <si>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</si>
  <si>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</si>
  <si>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</si>
  <si>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</si>
  <si>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</si>
  <si>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</si>
  <si>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</si>
  <si>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</si>
  <si>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</si>
  <si>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</si>
  <si>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</si>
  <si>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</si>
  <si>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</si>
  <si>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</si>
  <si>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</si>
  <si>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</si>
  <si>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</si>
  <si>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</si>
  <si>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</si>
  <si>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</si>
  <si>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</si>
  <si>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</si>
  <si>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</si>
  <si>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</si>
  <si>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</si>
  <si>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</si>
  <si>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</si>
  <si>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</si>
  <si>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</si>
  <si>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</si>
  <si>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</si>
  <si>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</si>
  <si>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</si>
  <si>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</si>
  <si>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</si>
  <si>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</si>
  <si>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</si>
  <si>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</si>
  <si>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</si>
  <si>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</si>
  <si>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</si>
  <si>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</si>
  <si>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</si>
  <si>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</si>
  <si>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</si>
  <si>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</si>
  <si>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</si>
  <si>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</si>
  <si>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</si>
  <si>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</si>
  <si>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</si>
  <si>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</si>
  <si>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</si>
  <si>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</si>
  <si>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</si>
  <si>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</si>
  <si>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</si>
  <si>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</si>
  <si>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</si>
  <si>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</si>
  <si>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</si>
  <si>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</si>
  <si>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</si>
  <si>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</si>
  <si>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</si>
  <si>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</si>
  <si>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</si>
  <si>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</si>
  <si>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</si>
  <si>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</si>
  <si>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</si>
  <si>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</si>
  <si>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</si>
  <si>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</si>
  <si>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</si>
  <si>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</si>
  <si>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</si>
  <si>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</si>
  <si>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</si>
  <si>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</si>
  <si>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</si>
  <si>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</si>
  <si>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</si>
  <si>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</si>
  <si>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</si>
  <si>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</si>
  <si>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</si>
  <si>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</si>
  <si>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</si>
  <si>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</si>
  <si>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</si>
  <si>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</si>
  <si>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</si>
  <si>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</si>
  <si>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</si>
  <si>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</si>
  <si>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</si>
  <si>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</si>
  <si>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</si>
  <si>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</si>
  <si>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</si>
  <si>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</si>
  <si>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</si>
  <si>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</si>
  <si>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</si>
  <si>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</si>
  <si>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</si>
  <si>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</si>
  <si>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</si>
  <si>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</si>
  <si>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</si>
  <si>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</si>
  <si>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</si>
  <si>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</si>
  <si>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</si>
  <si>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</si>
  <si>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</si>
  <si>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</si>
  <si>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</si>
  <si>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</si>
  <si>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</si>
  <si>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</si>
  <si>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</si>
  <si>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</si>
  <si>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</si>
  <si>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</si>
  <si>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</si>
  <si>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</si>
  <si>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</si>
  <si>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</si>
  <si>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</si>
  <si>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</si>
  <si>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</si>
  <si>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</si>
  <si>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</si>
  <si>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</si>
  <si>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</si>
  <si>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</si>
  <si>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</si>
  <si>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</si>
  <si>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</si>
  <si>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</si>
  <si>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</si>
  <si>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</si>
  <si>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</si>
  <si>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</si>
  <si>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</si>
  <si>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</si>
  <si>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</si>
  <si>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</si>
  <si>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</si>
  <si>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</si>
  <si>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</si>
  <si>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</si>
  <si>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</si>
  <si>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</si>
  <si>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</si>
  <si>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</si>
  <si>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</si>
  <si>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</si>
  <si>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</si>
  <si>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</si>
  <si>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</si>
  <si>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</si>
  <si>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</si>
  <si>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</si>
  <si>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</si>
  <si>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</si>
  <si>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</si>
  <si>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</si>
  <si>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</si>
  <si>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</si>
  <si>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</si>
  <si>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</si>
  <si>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</si>
  <si>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</si>
  <si>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</si>
  <si>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</si>
  <si>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</si>
  <si>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</si>
  <si>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</si>
  <si>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</si>
  <si>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</si>
  <si>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</si>
  <si>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</si>
  <si>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</si>
  <si>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</si>
  <si>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</si>
  <si>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</si>
  <si>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</si>
  <si>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</si>
  <si>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</si>
  <si>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</si>
  <si>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</si>
  <si>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</si>
  <si>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</si>
  <si>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</si>
  <si>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</si>
  <si>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</si>
  <si>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</si>
  <si>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</si>
  <si>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</si>
  <si>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</si>
  <si>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</si>
  <si>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</si>
  <si>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</si>
  <si>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</si>
  <si>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</si>
  <si>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</si>
  <si>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</si>
  <si>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</si>
  <si>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</si>
  <si>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</si>
  <si>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</si>
  <si>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</si>
  <si>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</si>
  <si>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</si>
  <si>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</si>
  <si>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</si>
  <si>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</si>
  <si>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</si>
  <si>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</si>
  <si>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</si>
  <si>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</si>
  <si>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</si>
  <si>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</si>
  <si>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</si>
  <si>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</si>
  <si>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</si>
  <si>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</si>
  <si>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</si>
  <si>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</si>
  <si>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</si>
  <si>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</si>
  <si>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</si>
  <si>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</si>
  <si>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</si>
  <si>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</si>
  <si>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</si>
  <si>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</si>
  <si>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</si>
  <si>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</si>
  <si>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</si>
  <si>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</si>
  <si>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</si>
  <si>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</si>
  <si>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</si>
  <si>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</si>
  <si>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</si>
  <si>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</si>
  <si>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</si>
  <si>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</si>
  <si>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</si>
  <si>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</si>
  <si>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</si>
  <si>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</si>
  <si>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</si>
  <si>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</si>
  <si>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</si>
  <si>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</si>
  <si>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</si>
  <si>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</si>
  <si>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</si>
  <si>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</si>
  <si>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</si>
  <si>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</si>
  <si>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</si>
  <si>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</si>
  <si>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</si>
  <si>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</si>
  <si>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</si>
  <si>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</si>
  <si>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</si>
  <si>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</si>
  <si>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</si>
  <si>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</si>
  <si>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</si>
  <si>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</si>
  <si>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</si>
  <si>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</si>
  <si>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</si>
  <si>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</si>
  <si>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</si>
  <si>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</si>
  <si>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</si>
  <si>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</si>
  <si>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</si>
  <si>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</si>
  <si>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</si>
  <si>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</si>
  <si>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</si>
  <si>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</si>
  <si>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</si>
  <si>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</si>
  <si>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</si>
  <si>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</si>
  <si>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</si>
  <si>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</si>
  <si>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</si>
  <si>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</si>
  <si>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</si>
  <si>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</si>
  <si>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</si>
  <si>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</si>
  <si>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</si>
  <si>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</si>
  <si>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</si>
  <si>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</si>
  <si>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</si>
  <si>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</si>
  <si>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</si>
  <si>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</si>
  <si>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</si>
  <si>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</si>
  <si>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</si>
  <si>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</si>
  <si>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</si>
  <si>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</si>
  <si>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</si>
  <si>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</si>
  <si>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</si>
  <si>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</si>
  <si>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</si>
  <si>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</si>
  <si>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</si>
  <si>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</si>
  <si>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</si>
  <si>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</si>
  <si>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</si>
  <si>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</si>
  <si>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</si>
  <si>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</si>
  <si>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</si>
  <si>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</si>
  <si>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</si>
  <si>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</si>
  <si>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</si>
  <si>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</si>
  <si>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</si>
  <si>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</si>
  <si>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</si>
  <si>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</si>
  <si>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</si>
  <si>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</si>
  <si>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</si>
  <si>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</si>
  <si>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</si>
  <si>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</si>
  <si>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</si>
  <si>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</si>
  <si>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</si>
  <si>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</si>
  <si>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</si>
  <si>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</si>
  <si>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</si>
  <si>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</si>
  <si>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</si>
  <si>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</si>
  <si>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</si>
  <si>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</si>
  <si>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</si>
  <si>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</si>
  <si>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</si>
  <si>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</si>
  <si>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</si>
  <si>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</si>
  <si>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</si>
  <si>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</si>
  <si>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</si>
  <si>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</si>
  <si>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</si>
  <si>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</si>
  <si>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</si>
  <si>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</si>
  <si>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</si>
  <si>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</si>
  <si>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</si>
  <si>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</si>
  <si>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</si>
  <si>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</si>
  <si>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</si>
  <si>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</si>
  <si>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</si>
  <si>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</si>
  <si>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</si>
  <si>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</si>
  <si>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</si>
  <si>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</si>
  <si>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</si>
  <si>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</si>
  <si>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</si>
  <si>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</si>
  <si>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</si>
  <si>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</si>
  <si>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</si>
  <si>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</si>
  <si>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</si>
  <si>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</si>
  <si>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</si>
  <si>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</si>
  <si>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</si>
  <si>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</si>
  <si>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</si>
  <si>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</si>
  <si>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</si>
  <si>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</si>
  <si>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</si>
  <si>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</si>
  <si>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</si>
  <si>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</si>
  <si>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</si>
  <si>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</si>
  <si>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</si>
  <si>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</si>
  <si>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</si>
  <si>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</si>
  <si>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</si>
  <si>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</si>
  <si>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</si>
  <si>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</si>
  <si>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</si>
  <si>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</si>
  <si>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</si>
  <si>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</si>
  <si>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</si>
  <si>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</si>
  <si>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</si>
  <si>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</si>
  <si>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</si>
  <si>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</si>
  <si>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</si>
  <si>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</si>
  <si>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</si>
  <si>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</si>
  <si>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</si>
  <si>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</si>
  <si>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</si>
  <si>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</si>
  <si>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</si>
  <si>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</si>
  <si>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</si>
  <si>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</si>
  <si>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</si>
  <si>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</si>
  <si>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</si>
  <si>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</si>
  <si>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</si>
  <si>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</si>
  <si>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</si>
  <si>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</si>
  <si>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</si>
  <si>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</si>
  <si>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</si>
  <si>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</si>
  <si>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</si>
  <si>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</si>
  <si>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</si>
  <si>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</si>
  <si>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</si>
  <si>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</si>
  <si>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</si>
  <si>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</si>
  <si>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</si>
  <si>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</si>
  <si>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</si>
  <si>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</si>
  <si>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</si>
  <si>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</si>
  <si>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</si>
  <si>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</si>
  <si>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</si>
  <si>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</si>
  <si>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</si>
  <si>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</si>
  <si>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</si>
  <si>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</si>
  <si>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</si>
  <si>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</si>
  <si>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</si>
  <si>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</si>
  <si>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</si>
  <si>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</si>
  <si>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</si>
  <si>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</si>
  <si>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</si>
  <si>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</si>
  <si>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</si>
  <si>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</si>
  <si>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</si>
  <si>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</si>
  <si>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</si>
  <si>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</si>
  <si>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</si>
  <si>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</si>
  <si>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</si>
  <si>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</si>
  <si>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</si>
  <si>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</si>
  <si>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</si>
  <si>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</si>
  <si>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</si>
  <si>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</si>
  <si>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</si>
  <si>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</si>
  <si>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</si>
  <si>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</si>
  <si>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</si>
  <si>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</si>
  <si>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</si>
  <si>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</si>
  <si>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</si>
  <si>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</si>
  <si>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</si>
  <si>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</si>
  <si>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</si>
  <si>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</si>
  <si>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</si>
  <si>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</si>
  <si>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</si>
  <si>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</si>
  <si>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</si>
  <si>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</si>
  <si>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</si>
  <si>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</si>
  <si>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</si>
  <si>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</si>
  <si>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</si>
  <si>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</si>
  <si>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</si>
  <si>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</si>
  <si>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</si>
  <si>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</si>
  <si>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</si>
  <si>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</si>
  <si>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</si>
  <si>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</si>
  <si>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</si>
  <si>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</si>
  <si>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</si>
  <si>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</si>
  <si>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</si>
  <si>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</si>
  <si>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</si>
  <si>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</si>
  <si>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</si>
  <si>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</si>
  <si>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</si>
  <si>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</si>
  <si>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</si>
  <si>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</si>
  <si>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</si>
  <si>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</si>
  <si>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</si>
  <si>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</si>
  <si>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</si>
  <si>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</si>
  <si>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</si>
  <si>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</si>
  <si>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</si>
  <si>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</si>
  <si>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</si>
  <si>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</si>
  <si>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</si>
  <si>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</si>
  <si>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</si>
  <si>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</si>
  <si>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</si>
  <si>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</si>
  <si>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</si>
  <si>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</si>
  <si>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</si>
  <si>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</si>
  <si>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</si>
  <si>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</si>
  <si>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</si>
  <si>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</si>
  <si>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</si>
  <si>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</si>
  <si>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</si>
  <si>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</si>
  <si>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</si>
  <si>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</si>
  <si>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</si>
  <si>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</si>
  <si>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</si>
  <si>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</si>
  <si>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</si>
  <si>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</si>
  <si>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</si>
  <si>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</si>
  <si>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</si>
  <si>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</si>
  <si>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</si>
  <si>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</si>
  <si>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</si>
  <si>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</si>
  <si>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</si>
  <si>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</si>
  <si>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</si>
  <si>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</si>
  <si>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</si>
  <si>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</si>
  <si>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</si>
  <si>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</si>
  <si>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</si>
  <si>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</si>
  <si>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</si>
  <si>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</si>
  <si>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</si>
  <si>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</si>
  <si>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</si>
  <si>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</si>
  <si>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</si>
  <si>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</si>
  <si>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</si>
  <si>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</si>
  <si>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</si>
  <si>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</si>
  <si>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</si>
  <si>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</si>
  <si>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</si>
  <si>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</si>
  <si>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</si>
  <si>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</si>
  <si>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</si>
  <si>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</si>
  <si>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</si>
  <si>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</si>
  <si>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</si>
  <si>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</si>
  <si>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</si>
  <si>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</si>
  <si>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</si>
  <si>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</si>
  <si>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</si>
  <si>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</si>
  <si>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</si>
  <si>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</si>
  <si>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</si>
  <si>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</si>
  <si>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</si>
  <si>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</si>
  <si>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</si>
  <si>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</si>
  <si>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</si>
  <si>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</si>
  <si>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</si>
  <si>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</si>
  <si>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</si>
  <si>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</si>
  <si>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</si>
  <si>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</si>
  <si>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</si>
  <si>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</si>
  <si>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</si>
  <si>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</si>
  <si>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</si>
  <si>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</si>
  <si>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</si>
  <si>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</si>
  <si>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</si>
  <si>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</si>
  <si>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</si>
  <si>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</si>
  <si>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</si>
  <si>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</si>
  <si>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</si>
  <si>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</si>
  <si>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</si>
  <si>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</si>
  <si>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</si>
  <si>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</si>
  <si>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</si>
  <si>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</si>
  <si>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</si>
  <si>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</si>
  <si>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</si>
  <si>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</si>
  <si>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</si>
  <si>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</si>
  <si>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</si>
  <si>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</si>
  <si>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</si>
  <si>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</si>
  <si>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</si>
  <si>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</si>
  <si>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</si>
  <si>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</si>
  <si>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</si>
  <si>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</si>
  <si>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</si>
  <si>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</si>
  <si>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</si>
  <si>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</si>
  <si>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</si>
  <si>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</si>
  <si>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</si>
  <si>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</si>
  <si>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</si>
  <si>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</si>
  <si>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</si>
  <si>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</si>
  <si>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</si>
  <si>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</si>
  <si>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</si>
  <si>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</si>
  <si>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</si>
  <si>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</si>
  <si>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</si>
  <si>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</si>
  <si>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</si>
  <si>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</si>
  <si>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</si>
  <si>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</si>
  <si>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</si>
  <si>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</si>
  <si>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</si>
  <si>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</si>
  <si>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</si>
  <si>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</si>
  <si>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</si>
  <si>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</si>
  <si>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</si>
  <si>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</si>
  <si>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</si>
  <si>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</si>
  <si>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</si>
  <si>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</si>
  <si>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</si>
  <si>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</si>
  <si>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</si>
  <si>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</si>
  <si>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</si>
  <si>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</si>
  <si>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</si>
  <si>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</si>
  <si>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</si>
  <si>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</si>
  <si>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</si>
  <si>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</si>
  <si>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</si>
  <si>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</si>
  <si>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</si>
  <si>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</si>
  <si>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</si>
  <si>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</si>
  <si>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</si>
  <si>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</si>
  <si>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</si>
  <si>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</si>
  <si>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</si>
  <si>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</si>
  <si>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</si>
  <si>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</si>
  <si>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</si>
  <si>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</si>
  <si>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</si>
  <si>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</si>
  <si>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</si>
  <si>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</si>
  <si>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</si>
  <si>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</si>
  <si>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</si>
  <si>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</si>
  <si>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</si>
  <si>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</si>
  <si>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</si>
  <si>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</si>
  <si>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</si>
  <si>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</si>
  <si>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</si>
  <si>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</si>
  <si>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</si>
  <si>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</si>
  <si>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</si>
  <si>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</si>
  <si>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</si>
  <si>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</si>
  <si>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</si>
  <si>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</si>
  <si>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</si>
  <si>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</si>
  <si>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</si>
  <si>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</si>
  <si>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</si>
  <si>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</si>
  <si>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</si>
  <si>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</si>
  <si>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</si>
  <si>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</si>
  <si>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</si>
  <si>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</si>
  <si>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</si>
  <si>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</si>
  <si>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</si>
  <si>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</si>
  <si>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</si>
  <si>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</si>
  <si>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</si>
  <si>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</si>
  <si>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</si>
  <si>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</si>
  <si>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</si>
  <si>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</si>
  <si>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</si>
  <si>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</si>
  <si>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</si>
  <si>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</si>
  <si>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</si>
  <si>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</si>
  <si>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</si>
  <si>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</si>
  <si>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</si>
  <si>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</si>
  <si>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</si>
  <si>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</si>
  <si>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</si>
  <si>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</si>
  <si>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</si>
  <si>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</si>
  <si>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</si>
  <si>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</si>
  <si>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</si>
  <si>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</si>
  <si>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</si>
  <si>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</si>
  <si>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</si>
  <si>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</si>
  <si>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</si>
  <si>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</si>
  <si>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</si>
  <si>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</si>
  <si>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</si>
  <si>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</si>
  <si>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</si>
  <si>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</si>
  <si>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</si>
  <si>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</si>
  <si>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</si>
  <si>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</si>
  <si>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</si>
  <si>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</si>
  <si>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</si>
  <si>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</si>
  <si>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</si>
  <si>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</si>
  <si>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</si>
  <si>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</si>
  <si>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</si>
  <si>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</si>
  <si>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</si>
  <si>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</si>
  <si>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</si>
  <si>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</si>
  <si>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</si>
  <si>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</si>
  <si>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</si>
  <si>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</si>
  <si>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</si>
  <si>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</si>
  <si>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</si>
  <si>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</si>
  <si>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</si>
  <si>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</si>
  <si>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</si>
  <si>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</si>
  <si>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</si>
  <si>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</si>
  <si>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</si>
  <si>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</si>
  <si>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</si>
  <si>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</si>
  <si>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</si>
  <si>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</si>
  <si>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</si>
  <si>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</si>
  <si>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</si>
  <si>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</si>
  <si>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</si>
  <si>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</si>
  <si>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</si>
  <si>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</si>
  <si>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</si>
  <si>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</si>
  <si>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</si>
  <si>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</si>
  <si>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</si>
  <si>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</si>
  <si>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</si>
  <si>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</si>
  <si>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</si>
  <si>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</si>
  <si>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</si>
  <si>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</si>
  <si>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</si>
  <si>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</si>
  <si>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</si>
  <si>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</si>
  <si>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</si>
  <si>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</si>
  <si>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</si>
  <si>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</si>
  <si>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</si>
  <si>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</si>
  <si>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</si>
  <si>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</si>
  <si>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</si>
  <si>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</si>
  <si>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</si>
  <si>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</si>
  <si>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</si>
  <si>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</si>
  <si>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</si>
  <si>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</si>
  <si>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</si>
  <si>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</si>
  <si>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</si>
  <si>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</si>
  <si>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</si>
  <si>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</si>
  <si>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</si>
  <si>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</si>
  <si>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</si>
  <si>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</si>
  <si>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</si>
  <si>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</si>
  <si>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</si>
  <si>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</si>
  <si>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</si>
  <si>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</si>
  <si>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</si>
  <si>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</si>
  <si>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</si>
  <si>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</si>
  <si>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</si>
  <si>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</si>
  <si>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</si>
  <si>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</si>
  <si>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</si>
  <si>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</si>
  <si>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</si>
  <si>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</si>
  <si>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</si>
  <si>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</si>
  <si>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</si>
  <si>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</si>
  <si>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</si>
  <si>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</si>
  <si>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</si>
  <si>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</si>
  <si>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</si>
  <si>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</si>
  <si>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</si>
  <si>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</si>
  <si>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</si>
  <si>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</si>
  <si>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</si>
  <si>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</si>
  <si>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</si>
  <si>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</si>
  <si>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</si>
  <si>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</si>
  <si>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</si>
  <si>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</si>
  <si>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</si>
  <si>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</si>
  <si>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</si>
  <si>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</si>
  <si>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</si>
  <si>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</si>
  <si>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</si>
  <si>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</si>
  <si>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</si>
  <si>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</si>
  <si>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</si>
  <si>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</si>
  <si>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</si>
  <si>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</si>
  <si>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</si>
  <si>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</si>
  <si>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</si>
  <si>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</si>
  <si>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</si>
  <si>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</si>
  <si>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</si>
  <si>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</si>
  <si>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</si>
  <si>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</si>
  <si>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</si>
  <si>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</si>
  <si>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</si>
  <si>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</si>
  <si>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</si>
  <si>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</si>
  <si>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</si>
  <si>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</si>
  <si>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</si>
  <si>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</si>
  <si>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</si>
  <si>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</si>
  <si>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</si>
  <si>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</si>
  <si>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</si>
  <si>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</si>
  <si>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</si>
  <si>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</si>
  <si>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</si>
  <si>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</si>
  <si>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</si>
  <si>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</si>
  <si>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</si>
  <si>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</si>
  <si>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</si>
  <si>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</si>
  <si>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</si>
  <si>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</si>
  <si>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</si>
  <si>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</si>
  <si>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</si>
  <si>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</si>
  <si>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</si>
  <si>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</si>
  <si>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</si>
  <si>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</si>
  <si>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</si>
  <si>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</si>
  <si>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</si>
  <si>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</si>
  <si>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</si>
  <si>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</si>
  <si>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</si>
  <si>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</si>
  <si>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</si>
  <si>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</si>
  <si>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</si>
  <si>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</si>
  <si>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</si>
  <si>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</si>
  <si>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</si>
  <si>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</si>
  <si>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</si>
  <si>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</si>
  <si>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</si>
  <si>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</si>
  <si>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</si>
  <si>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</si>
  <si>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</si>
  <si>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</si>
  <si>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</si>
  <si>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</si>
  <si>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</si>
  <si>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</si>
  <si>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</si>
  <si>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</si>
  <si>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</si>
  <si>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</si>
  <si>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</si>
  <si>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</si>
  <si>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</si>
  <si>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</si>
  <si>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</si>
  <si>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</si>
  <si>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</si>
  <si>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</si>
  <si>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</si>
  <si>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</si>
  <si>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</si>
  <si>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</si>
  <si>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</si>
  <si>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</si>
  <si>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</si>
  <si>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</si>
  <si>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</si>
  <si>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</si>
  <si>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</si>
  <si>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</si>
  <si>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</si>
  <si>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</si>
  <si>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</si>
  <si>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</si>
  <si>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</si>
  <si>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</si>
  <si>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</si>
  <si>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</si>
  <si>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</si>
  <si>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</si>
  <si>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</si>
  <si>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</si>
  <si>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</si>
  <si>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</si>
  <si>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</si>
  <si>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</si>
  <si>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</si>
  <si>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</si>
  <si>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</si>
  <si>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</si>
  <si>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</si>
  <si>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</si>
  <si>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</si>
  <si>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</si>
  <si>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</si>
  <si>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</si>
  <si>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</si>
  <si>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</si>
  <si>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</si>
  <si>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</si>
  <si>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</si>
  <si>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</si>
  <si>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</si>
  <si>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</si>
  <si>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</si>
  <si>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</si>
  <si>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</si>
  <si>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</si>
  <si>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</si>
  <si>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</si>
  <si>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</si>
  <si>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</si>
  <si>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</si>
  <si>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</si>
  <si>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</si>
  <si>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</si>
  <si>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</si>
  <si>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</si>
  <si>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</si>
  <si>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</si>
  <si>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</si>
  <si>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</si>
  <si>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</si>
  <si>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</si>
  <si>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</si>
  <si>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</si>
  <si>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</si>
  <si>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</si>
  <si>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</si>
  <si>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</si>
  <si>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</si>
  <si>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</si>
  <si>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</si>
  <si>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</si>
  <si>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</si>
  <si>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</si>
  <si>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</si>
  <si>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</si>
  <si>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</si>
  <si>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</si>
  <si>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</si>
  <si>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</si>
  <si>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</si>
  <si>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</si>
  <si>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</si>
  <si>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</si>
  <si>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</si>
  <si>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</si>
  <si>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</si>
  <si>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</si>
  <si>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</si>
  <si>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</si>
  <si>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</si>
  <si>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</si>
  <si>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</si>
  <si>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</si>
  <si>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</si>
  <si>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</si>
  <si>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</si>
  <si>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</si>
  <si>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</si>
  <si>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</si>
  <si>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</si>
  <si>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</si>
  <si>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</si>
  <si>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</si>
  <si>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</si>
  <si>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</si>
  <si>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</si>
  <si>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</si>
  <si>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</si>
  <si>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</si>
  <si>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</si>
  <si>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</si>
  <si>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</si>
  <si>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</si>
  <si>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</si>
  <si>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</si>
  <si>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</si>
  <si>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</si>
  <si>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</si>
  <si>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</si>
  <si>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</si>
  <si>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</si>
  <si>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</si>
  <si>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</si>
  <si>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</si>
  <si>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</si>
  <si>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</si>
  <si>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</si>
  <si>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</si>
  <si>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</si>
  <si>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</si>
  <si>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</si>
  <si>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</si>
  <si>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</si>
  <si>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</si>
  <si>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</si>
  <si>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</si>
  <si>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</si>
  <si>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</si>
  <si>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</si>
  <si>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</si>
  <si>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</si>
  <si>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</si>
  <si>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</si>
  <si>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</si>
  <si>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</si>
  <si>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</si>
  <si>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</si>
  <si>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</si>
  <si>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</si>
  <si>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</si>
  <si>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</si>
  <si>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</si>
  <si>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</si>
  <si>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</si>
  <si>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</si>
  <si>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</si>
  <si>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</si>
  <si>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</si>
  <si>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</si>
  <si>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</si>
  <si>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</si>
  <si>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</si>
  <si>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</si>
  <si>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</si>
  <si>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</si>
  <si>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</si>
  <si>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</si>
  <si>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</si>
  <si>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</si>
  <si>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</si>
  <si>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</si>
  <si>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</si>
  <si>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</si>
  <si>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</si>
  <si>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</si>
  <si>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</si>
  <si>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</si>
  <si>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</si>
  <si>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</si>
  <si>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</si>
  <si>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</si>
  <si>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</si>
  <si>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</si>
  <si>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</si>
  <si>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</si>
  <si>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</si>
  <si>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</si>
  <si>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</si>
  <si>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</si>
  <si>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</si>
  <si>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</si>
  <si>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</si>
  <si>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</si>
  <si>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</si>
  <si>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</si>
  <si>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</si>
  <si>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</si>
  <si>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</si>
  <si>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</si>
  <si>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</si>
  <si>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</si>
  <si>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</si>
  <si>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</si>
  <si>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</si>
  <si>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</si>
  <si>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</si>
  <si>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</si>
  <si>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</si>
  <si>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</si>
  <si>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</si>
  <si>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</si>
  <si>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</si>
  <si>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</si>
  <si>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</si>
  <si>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</si>
  <si>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</si>
  <si>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</si>
  <si>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</si>
  <si>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</si>
  <si>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</si>
  <si>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</si>
  <si>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</si>
  <si>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</si>
  <si>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</si>
  <si>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</si>
  <si>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</si>
  <si>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</si>
  <si>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</si>
  <si>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</si>
  <si>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</si>
  <si>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</si>
  <si>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</si>
  <si>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</si>
  <si>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</si>
  <si>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</si>
  <si>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</si>
  <si>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</si>
  <si>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</si>
  <si>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</si>
  <si>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</si>
  <si>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</si>
  <si>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</si>
  <si>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</si>
  <si>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</si>
  <si>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</si>
  <si>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</si>
  <si>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</si>
  <si>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</si>
  <si>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</si>
  <si>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</si>
  <si>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</si>
  <si>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</si>
  <si>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</si>
  <si>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</si>
  <si>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</si>
  <si>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</si>
  <si>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</si>
  <si>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</si>
  <si>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</si>
  <si>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</si>
  <si>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</si>
  <si>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</si>
  <si>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</si>
  <si>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</si>
  <si>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</si>
  <si>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</si>
  <si>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</si>
  <si>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</si>
  <si>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</si>
  <si>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</si>
  <si>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</si>
  <si>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</si>
  <si>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</si>
  <si>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</si>
  <si>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</si>
  <si>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</si>
  <si>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</si>
  <si>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</si>
  <si>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</si>
  <si>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</si>
  <si>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</si>
  <si>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</si>
  <si>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</si>
  <si>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</si>
  <si>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</si>
  <si>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</si>
  <si>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</si>
  <si>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</si>
  <si>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</si>
  <si>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</si>
  <si>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</si>
  <si>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</si>
  <si>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</si>
  <si>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</si>
  <si>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</si>
  <si>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</si>
  <si>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</si>
  <si>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</si>
  <si>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</si>
  <si>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</si>
  <si>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</si>
  <si>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</si>
  <si>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</si>
  <si>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</si>
  <si>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</si>
  <si>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</si>
  <si>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</si>
  <si>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</si>
  <si>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</si>
  <si>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</si>
  <si>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</si>
  <si>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</si>
  <si>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</si>
  <si>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</si>
  <si>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</si>
  <si>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</si>
  <si>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</si>
  <si>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</si>
  <si>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</si>
  <si>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</si>
  <si>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</si>
  <si>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</si>
  <si>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</si>
  <si>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</si>
  <si>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</si>
  <si>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</si>
  <si>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</si>
  <si>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</si>
  <si>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</si>
  <si>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</si>
  <si>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</si>
  <si>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</si>
  <si>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</si>
  <si>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</si>
  <si>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</si>
  <si>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</si>
  <si>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</si>
  <si>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</si>
  <si>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</si>
  <si>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</si>
  <si>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</si>
  <si>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</si>
  <si>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</si>
  <si>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</si>
  <si>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</si>
  <si>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</si>
  <si>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</si>
  <si>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</si>
  <si>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</si>
  <si>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</si>
  <si>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</si>
  <si>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</si>
  <si>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</si>
  <si>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</si>
  <si>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</si>
  <si>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</si>
  <si>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</si>
  <si>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</si>
  <si>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</si>
  <si>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</si>
  <si>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</si>
  <si>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</si>
  <si>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</si>
  <si>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</si>
  <si>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</si>
  <si>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</si>
  <si>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</si>
  <si>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</si>
  <si>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</si>
  <si>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</si>
  <si>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</si>
  <si>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</si>
  <si>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</si>
  <si>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</si>
  <si>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</si>
  <si>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</si>
  <si>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</si>
  <si>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</si>
  <si>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</si>
  <si>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</si>
  <si>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</si>
  <si>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</si>
  <si>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</si>
  <si>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</si>
  <si>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</si>
  <si>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</si>
  <si>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</si>
  <si>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</si>
  <si>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</si>
  <si>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</si>
  <si>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</si>
  <si>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</si>
  <si>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</si>
  <si>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</si>
  <si>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</si>
  <si>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</si>
  <si>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</si>
  <si>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</si>
  <si>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</si>
  <si>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</si>
  <si>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</si>
  <si>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</si>
  <si>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</si>
  <si>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</si>
  <si>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</si>
  <si>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</si>
  <si>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</si>
  <si>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</si>
  <si>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</si>
  <si>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</si>
  <si>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</si>
  <si>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</si>
  <si>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</si>
  <si>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</si>
  <si>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</si>
  <si>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</si>
  <si>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</si>
  <si>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</si>
  <si>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</si>
  <si>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</si>
  <si>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</si>
  <si>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</si>
  <si>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</si>
  <si>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</si>
  <si>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</si>
  <si>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</si>
  <si>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</si>
  <si>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</si>
  <si>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</si>
  <si>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</si>
  <si>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</si>
  <si>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</si>
  <si>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</si>
  <si>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</si>
  <si>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</si>
  <si>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</si>
  <si>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</si>
  <si>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</si>
  <si>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</si>
  <si>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</si>
  <si>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</si>
  <si>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</si>
  <si>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</si>
  <si>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</si>
  <si>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</si>
  <si>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</si>
  <si>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</si>
  <si>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</si>
  <si>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</si>
  <si>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</si>
  <si>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</si>
  <si>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</si>
  <si>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</si>
  <si>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</si>
  <si>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</si>
  <si>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</si>
  <si>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</si>
  <si>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</si>
  <si>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</si>
  <si>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</si>
  <si>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</si>
  <si>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</si>
  <si>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</si>
  <si>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</si>
  <si>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</si>
  <si>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</si>
  <si>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</si>
  <si>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</si>
  <si>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</si>
  <si>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</si>
  <si>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</si>
  <si>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</si>
  <si>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</si>
  <si>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</si>
  <si>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</si>
  <si>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</si>
  <si>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</si>
  <si>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</si>
  <si>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</si>
  <si>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</si>
  <si>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</si>
  <si>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</si>
  <si>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</si>
  <si>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</si>
  <si>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</si>
  <si>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</si>
  <si>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</si>
  <si>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</si>
  <si>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</si>
  <si>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</si>
  <si>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</si>
  <si>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</si>
  <si>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</si>
  <si>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</si>
  <si>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</si>
  <si>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</si>
  <si>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</si>
  <si>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</si>
  <si>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</si>
  <si>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</si>
  <si>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</si>
  <si>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</si>
  <si>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</si>
  <si>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</si>
  <si>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</si>
  <si>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</si>
  <si>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</si>
  <si>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</si>
  <si>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</si>
  <si>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</si>
  <si>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</si>
  <si>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</si>
  <si>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</si>
  <si>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</si>
  <si>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</si>
  <si>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</si>
  <si>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</si>
  <si>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</si>
  <si>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</si>
  <si>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</si>
  <si>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</si>
  <si>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</si>
  <si>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</si>
  <si>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</si>
  <si>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</si>
  <si>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</si>
  <si>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</si>
  <si>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</si>
  <si>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</si>
  <si>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</si>
  <si>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</si>
  <si>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</si>
  <si>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</si>
  <si>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</si>
  <si>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</si>
  <si>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</si>
  <si>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</si>
  <si>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</si>
  <si>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</si>
  <si>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</si>
  <si>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</si>
  <si>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</si>
  <si>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</si>
  <si>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</si>
  <si>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</si>
  <si>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</si>
  <si>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</si>
  <si>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</si>
  <si>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</si>
  <si>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</si>
  <si>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</si>
  <si>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</si>
  <si>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</si>
  <si>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</si>
  <si>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</si>
  <si>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</si>
  <si>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</si>
  <si>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</si>
  <si>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</si>
  <si>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</si>
  <si>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</si>
  <si>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</si>
  <si>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</si>
  <si>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</si>
  <si>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</si>
  <si>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</si>
  <si>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</si>
  <si>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</si>
  <si>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</si>
  <si>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</si>
  <si>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</si>
  <si>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</si>
  <si>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</si>
  <si>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</si>
  <si>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</si>
  <si>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</si>
  <si>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</si>
  <si>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</si>
  <si>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</si>
  <si>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</si>
  <si>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</si>
  <si>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</si>
  <si>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</si>
  <si>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</si>
  <si>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</si>
  <si>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</si>
  <si>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</si>
  <si>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</si>
  <si>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</si>
  <si>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</si>
  <si>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</si>
  <si>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</si>
  <si>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</si>
  <si>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</si>
  <si>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</si>
  <si>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</si>
  <si>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</si>
  <si>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</si>
  <si>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</si>
  <si>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</si>
  <si>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</si>
  <si>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</si>
  <si>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</si>
  <si>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</si>
  <si>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</si>
  <si>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</si>
  <si>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</si>
  <si>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</si>
  <si>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</si>
  <si>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</si>
  <si>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</si>
  <si>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</si>
  <si>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</si>
  <si>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</si>
  <si>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</si>
  <si>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</si>
  <si>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</si>
  <si>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</si>
  <si>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</si>
  <si>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</si>
  <si>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</si>
  <si>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</si>
  <si>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</si>
  <si>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</si>
  <si>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</si>
  <si>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</si>
  <si>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</si>
  <si>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</si>
  <si>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</si>
  <si>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</si>
  <si>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</si>
  <si>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</si>
  <si>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</si>
  <si>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</si>
  <si>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</si>
  <si>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</si>
  <si>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</si>
  <si>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</si>
  <si>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</si>
  <si>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</si>
  <si>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</si>
  <si>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</si>
  <si>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</si>
  <si>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</si>
  <si>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</si>
  <si>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</si>
  <si>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</si>
  <si>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</si>
  <si>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</si>
  <si>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</si>
  <si>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</si>
  <si>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</si>
  <si>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</si>
  <si>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</si>
  <si>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</si>
  <si>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</si>
  <si>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</si>
  <si>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</si>
  <si>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</si>
  <si>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</si>
  <si>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</si>
  <si>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</si>
  <si>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</si>
  <si>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</si>
  <si>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</si>
  <si>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</si>
  <si>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</si>
  <si>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</si>
  <si>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</si>
  <si>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</si>
  <si>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</si>
  <si>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</si>
  <si>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</si>
  <si>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</si>
  <si>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</si>
  <si>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</si>
  <si>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</si>
  <si>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</si>
  <si>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</si>
  <si>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</si>
  <si>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</si>
  <si>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</si>
  <si>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</si>
  <si>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</si>
  <si>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</si>
  <si>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</si>
  <si>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</si>
  <si>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</si>
  <si>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</si>
  <si>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</si>
  <si>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</si>
  <si>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</si>
  <si>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</si>
  <si>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</si>
  <si>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</si>
  <si>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</si>
  <si>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</si>
  <si>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</si>
  <si>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</si>
  <si>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</si>
  <si>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</si>
  <si>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</si>
  <si>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</si>
  <si>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</si>
  <si>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</si>
  <si>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</si>
  <si>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</si>
  <si>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</si>
  <si>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</si>
  <si>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</si>
  <si>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</si>
  <si>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</si>
  <si>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</si>
  <si>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</si>
  <si>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</si>
  <si>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</si>
  <si>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</si>
  <si>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</si>
  <si>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</si>
  <si>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</si>
  <si>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</si>
  <si>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</si>
  <si>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</si>
  <si>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</si>
  <si>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</si>
  <si>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</si>
  <si>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</si>
  <si>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</si>
  <si>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</si>
  <si>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</si>
  <si>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</si>
  <si>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</si>
  <si>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</si>
  <si>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</si>
  <si>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</si>
  <si>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</si>
  <si>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</si>
  <si>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</si>
  <si>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</si>
  <si>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</si>
  <si>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</si>
  <si>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</si>
  <si>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</si>
  <si>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</si>
  <si>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</si>
  <si>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</si>
  <si>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</si>
  <si>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</si>
  <si>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</si>
  <si>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</si>
  <si>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</si>
  <si>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</si>
  <si>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</si>
  <si>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</si>
  <si>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</si>
  <si>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</si>
  <si>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</si>
  <si>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</si>
  <si>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</si>
  <si>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</si>
  <si>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</si>
  <si>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</si>
  <si>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</si>
  <si>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</si>
  <si>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</si>
  <si>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</si>
  <si>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</si>
  <si>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</si>
  <si>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</si>
  <si>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</si>
  <si>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</si>
  <si>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</si>
  <si>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</si>
  <si>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</si>
  <si>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</si>
  <si>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</si>
  <si>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</si>
  <si>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</si>
  <si>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</si>
  <si>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</si>
  <si>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</si>
  <si>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</si>
  <si>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</si>
  <si>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</si>
  <si>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</si>
  <si>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</si>
  <si>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</si>
  <si>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</si>
  <si>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</si>
  <si>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</si>
  <si>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</si>
  <si>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</si>
  <si>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</si>
  <si>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</si>
  <si>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</si>
  <si>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</si>
  <si>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</si>
  <si>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</si>
  <si>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</si>
  <si>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</si>
  <si>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</si>
  <si>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</si>
  <si>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</si>
  <si>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</si>
  <si>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</si>
  <si>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</si>
  <si>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</si>
  <si>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</si>
  <si>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</si>
  <si>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</si>
  <si>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</si>
  <si>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</si>
  <si>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</si>
  <si>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</si>
  <si>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</si>
  <si>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</si>
  <si>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</si>
  <si>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</si>
  <si>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</si>
  <si>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</si>
  <si>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</si>
  <si>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</si>
  <si>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</si>
  <si>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</si>
  <si>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</si>
  <si>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</si>
  <si>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</si>
  <si>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</si>
  <si>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</si>
  <si>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</si>
  <si>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</si>
  <si>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</si>
  <si>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</si>
  <si>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</si>
  <si>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</si>
  <si>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</si>
  <si>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</si>
  <si>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</si>
  <si>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</si>
  <si>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</si>
  <si>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</si>
  <si>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</si>
  <si>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</si>
  <si>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</si>
  <si>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</si>
  <si>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</si>
  <si>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</si>
  <si>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</si>
  <si>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</si>
  <si>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</si>
  <si>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</si>
  <si>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</si>
  <si>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</si>
  <si>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</si>
  <si>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</si>
  <si>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</si>
  <si>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</si>
  <si>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</si>
  <si>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</si>
  <si>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</si>
  <si>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</si>
  <si>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</si>
  <si>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</si>
  <si>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</si>
  <si>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</si>
  <si>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</si>
  <si>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</si>
  <si>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</si>
  <si>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</si>
  <si>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</si>
  <si>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</si>
  <si>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</si>
  <si>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</si>
  <si>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</si>
  <si>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</si>
  <si>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</si>
  <si>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</si>
  <si>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</si>
  <si>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</si>
  <si>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</si>
  <si>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</si>
  <si>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</si>
  <si>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</si>
  <si>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</si>
  <si>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</si>
  <si>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</si>
  <si>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</si>
  <si>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</si>
  <si>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</si>
  <si>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</si>
  <si>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</si>
  <si>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</si>
  <si>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</si>
  <si>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</si>
  <si>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</si>
  <si>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</si>
  <si>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</si>
  <si>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</si>
  <si>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</si>
  <si>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</si>
  <si>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</si>
  <si>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</si>
  <si>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</si>
  <si>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</si>
  <si>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</si>
  <si>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</si>
  <si>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</si>
  <si>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</si>
  <si>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</si>
  <si>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</si>
  <si>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</si>
  <si>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</si>
  <si>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</si>
  <si>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</si>
  <si>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</si>
  <si>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</si>
  <si>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</si>
  <si>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</si>
  <si>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</si>
  <si>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</si>
  <si>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</si>
  <si>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</si>
  <si>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</si>
  <si>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</si>
  <si>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</si>
  <si>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</si>
  <si>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</si>
  <si>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</si>
  <si>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</si>
  <si>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</si>
  <si>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</si>
  <si>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</si>
  <si>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</si>
  <si>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</si>
  <si>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</si>
  <si>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</si>
  <si>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</si>
  <si>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</si>
  <si>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</si>
  <si>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</si>
  <si>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</si>
  <si>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</si>
  <si>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</si>
  <si>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</si>
  <si>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</si>
  <si>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</si>
  <si>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</si>
  <si>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</si>
  <si>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</si>
  <si>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</si>
  <si>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</si>
  <si>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</si>
  <si>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</si>
  <si>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</si>
  <si>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</si>
  <si>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</si>
  <si>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</si>
  <si>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</si>
  <si>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</si>
  <si>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</si>
  <si>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</si>
  <si>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</si>
  <si>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</si>
  <si>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</si>
  <si>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</si>
  <si>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</si>
  <si>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</si>
  <si>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</si>
  <si>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</si>
  <si>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</si>
  <si>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</si>
  <si>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</si>
  <si>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</si>
  <si>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</si>
  <si>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</si>
  <si>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</si>
  <si>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</si>
  <si>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</si>
  <si>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</si>
  <si>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</si>
  <si>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</si>
  <si>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</si>
  <si>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</si>
  <si>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</si>
  <si>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</si>
  <si>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</si>
  <si>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</si>
  <si>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</si>
  <si>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</si>
  <si>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</si>
  <si>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</si>
  <si>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</si>
  <si>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</si>
  <si>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</si>
  <si>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</si>
  <si>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</si>
  <si>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</si>
  <si>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</si>
  <si>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</si>
  <si>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</si>
  <si>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</si>
  <si>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</si>
  <si>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</si>
  <si>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</si>
  <si>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</si>
  <si>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</si>
  <si>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</si>
  <si>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</si>
  <si>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</si>
  <si>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</si>
  <si>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</si>
  <si>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</si>
  <si>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</si>
  <si>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</si>
  <si>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</si>
  <si>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</si>
  <si>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</si>
  <si>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</si>
  <si>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</si>
  <si>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</si>
  <si>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</si>
  <si>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</si>
  <si>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</si>
  <si>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</si>
  <si>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</si>
  <si>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</si>
  <si>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</si>
  <si>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</si>
  <si>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</si>
  <si>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</si>
  <si>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</si>
  <si>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</si>
  <si>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</si>
  <si>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</si>
  <si>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</si>
  <si>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</si>
  <si>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</si>
  <si>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</si>
  <si>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</si>
  <si>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</si>
  <si>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</si>
  <si>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</si>
  <si>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</si>
  <si>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</si>
  <si>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</si>
  <si>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</si>
  <si>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</si>
  <si>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</si>
  <si>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</si>
  <si>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</si>
  <si>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</si>
  <si>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</si>
  <si>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</si>
  <si>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</si>
  <si>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</si>
  <si>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</si>
  <si>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</si>
  <si>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</si>
  <si>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</si>
  <si>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</si>
  <si>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</si>
  <si>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</si>
  <si>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</si>
  <si>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</si>
  <si>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</si>
  <si>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</si>
  <si>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</si>
  <si>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</si>
  <si>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</si>
  <si>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</si>
  <si>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</si>
  <si>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</si>
  <si>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</si>
  <si>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</si>
  <si>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</si>
  <si>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</si>
  <si>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</si>
  <si>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</si>
  <si>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</si>
  <si>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</si>
  <si>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</si>
  <si>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</si>
  <si>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</si>
  <si>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</si>
  <si>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</si>
  <si>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</si>
  <si>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</si>
  <si>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</si>
  <si>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</si>
  <si>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</si>
  <si>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</si>
  <si>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</si>
  <si>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</si>
  <si>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</si>
  <si>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</si>
  <si>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</si>
  <si>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</si>
  <si>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</si>
  <si>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</si>
  <si>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</si>
  <si>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</si>
  <si>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</si>
  <si>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</si>
  <si>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</si>
  <si>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</si>
  <si>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</si>
  <si>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</si>
  <si>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</si>
  <si>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</si>
  <si>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</si>
  <si>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</si>
  <si>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</si>
  <si>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</si>
  <si>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</si>
  <si>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</si>
  <si>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</si>
  <si>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</si>
  <si>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</si>
  <si>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</si>
  <si>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</si>
  <si>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</si>
  <si>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</si>
  <si>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</si>
  <si>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</si>
  <si>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</si>
  <si>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</si>
  <si>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</si>
  <si>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</si>
  <si>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</si>
  <si>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</si>
  <si>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</si>
  <si>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</si>
  <si>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</si>
  <si>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</si>
  <si>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</si>
  <si>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</si>
  <si>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</si>
  <si>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</si>
  <si>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</si>
  <si>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</si>
  <si>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</si>
  <si>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</si>
  <si>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</si>
  <si>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</si>
  <si>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</si>
  <si>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</si>
  <si>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</si>
  <si>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</si>
  <si>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</si>
  <si>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</si>
  <si>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</si>
  <si>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</si>
  <si>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</si>
  <si>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</si>
  <si>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</si>
  <si>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</si>
  <si>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</si>
  <si>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</si>
  <si>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</si>
  <si>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</si>
  <si>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</si>
  <si>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</si>
  <si>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</si>
  <si>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</si>
  <si>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</si>
  <si>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</si>
  <si>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</si>
  <si>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</si>
  <si>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</si>
  <si>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</si>
  <si>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</si>
  <si>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</si>
  <si>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</si>
  <si>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</si>
  <si>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</si>
  <si>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</si>
  <si>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</si>
  <si>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</si>
  <si>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</si>
  <si>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</si>
  <si>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</si>
  <si>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</si>
  <si>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</si>
  <si>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</si>
  <si>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</si>
  <si>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</si>
  <si>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</si>
  <si>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</si>
  <si>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</si>
  <si>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</si>
  <si>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</si>
  <si>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</si>
  <si>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</si>
  <si>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</si>
  <si>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</si>
  <si>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</si>
  <si>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</si>
  <si>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</si>
  <si>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</si>
  <si>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</si>
  <si>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</si>
  <si>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</si>
  <si>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</si>
  <si>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</si>
  <si>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</si>
  <si>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</si>
  <si>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</si>
  <si>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</si>
  <si>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</si>
  <si>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</si>
  <si>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</si>
  <si>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</si>
  <si>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</si>
  <si>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</si>
  <si>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</si>
  <si>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</si>
  <si>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</si>
  <si>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</si>
  <si>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</si>
  <si>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</si>
  <si>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</si>
  <si>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</si>
  <si>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</si>
  <si>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</si>
  <si>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</si>
  <si>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</si>
  <si>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</si>
  <si>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</si>
  <si>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</si>
  <si>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</si>
  <si>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</si>
  <si>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</si>
  <si>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</si>
  <si>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</si>
  <si>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</si>
  <si>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</si>
  <si>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</si>
  <si>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</si>
  <si>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</si>
  <si>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</si>
  <si>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</si>
  <si>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</si>
  <si>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</si>
  <si>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</si>
  <si>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</si>
  <si>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</si>
  <si>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</si>
  <si>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</si>
  <si>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</si>
  <si>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</si>
  <si>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</si>
  <si>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</si>
  <si>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</si>
  <si>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</si>
  <si>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</si>
  <si>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</si>
  <si>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</si>
  <si>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</si>
  <si>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</si>
  <si>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</si>
  <si>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</si>
  <si>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</si>
  <si>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</si>
  <si>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</si>
  <si>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</si>
  <si>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</si>
  <si>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</si>
  <si>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</si>
  <si>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</si>
  <si>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</si>
  <si>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</si>
  <si>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</si>
  <si>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</si>
  <si>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</si>
  <si>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</si>
  <si>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</si>
  <si>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</si>
  <si>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</si>
  <si>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</si>
  <si>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</si>
  <si>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</si>
  <si>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</si>
  <si>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</si>
  <si>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</si>
  <si>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</si>
  <si>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</si>
  <si>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</si>
  <si>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</si>
  <si>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</si>
  <si>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</si>
  <si>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</si>
  <si>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</si>
  <si>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</si>
  <si>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</si>
  <si>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</si>
  <si>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</si>
  <si>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</si>
  <si>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</si>
  <si>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</si>
  <si>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</si>
  <si>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</si>
  <si>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</si>
  <si>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</si>
  <si>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</si>
  <si>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</si>
  <si>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</si>
  <si>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</si>
  <si>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</si>
  <si>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</si>
  <si>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</si>
  <si>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</si>
  <si>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</si>
  <si>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</si>
  <si>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</si>
  <si>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</si>
  <si>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</si>
  <si>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</si>
  <si>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</si>
  <si>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</si>
  <si>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</si>
  <si>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</si>
  <si>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</si>
  <si>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</si>
  <si>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</si>
  <si>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</si>
  <si>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</si>
  <si>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</si>
  <si>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</si>
  <si>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</si>
  <si>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</si>
  <si>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</si>
  <si>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</si>
  <si>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</si>
  <si>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</si>
  <si>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</si>
  <si>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</si>
  <si>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</si>
  <si>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</si>
  <si>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</si>
  <si>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</si>
  <si>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</si>
  <si>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</si>
  <si>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</si>
  <si>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</si>
  <si>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</si>
  <si>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</si>
  <si>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</si>
  <si>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</si>
  <si>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</si>
  <si>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</si>
  <si>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</si>
  <si>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</si>
  <si>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</si>
  <si>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</si>
  <si>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</si>
  <si>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</si>
  <si>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</si>
  <si>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</si>
  <si>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</si>
  <si>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</si>
  <si>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</si>
  <si>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</si>
  <si>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</si>
  <si>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</si>
  <si>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</si>
  <si>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</si>
  <si>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</si>
  <si>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</si>
  <si>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</si>
  <si>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</si>
  <si>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</si>
  <si>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</si>
  <si>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</si>
  <si>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</si>
  <si>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</si>
  <si>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</si>
  <si>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</si>
  <si>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</si>
  <si>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</si>
  <si>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</si>
  <si>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</si>
  <si>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</si>
  <si>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</si>
  <si>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</si>
  <si>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</si>
  <si>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</si>
  <si>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</si>
  <si>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</si>
  <si>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</si>
  <si>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</si>
  <si>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</si>
  <si>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</si>
  <si>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</si>
  <si>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</si>
  <si>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</si>
  <si>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</si>
  <si>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</si>
  <si>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</si>
  <si>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</si>
  <si>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</si>
  <si>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</si>
  <si>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</si>
  <si>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</si>
  <si>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</si>
  <si>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</si>
  <si>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</si>
  <si>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</si>
  <si>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</si>
  <si>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</si>
  <si>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</si>
  <si>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</si>
  <si>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</si>
  <si>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</si>
  <si>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</si>
  <si>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</si>
  <si>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</si>
  <si>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</si>
  <si>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</si>
  <si>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</si>
  <si>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</si>
  <si>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</si>
  <si>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</si>
  <si>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</si>
  <si>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</si>
  <si>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</si>
  <si>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</si>
  <si>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</si>
  <si>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</si>
  <si>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</si>
  <si>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</si>
  <si>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</si>
  <si>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</si>
  <si>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</si>
  <si>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</si>
  <si>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</si>
  <si>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</si>
  <si>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</si>
  <si>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</si>
  <si>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</si>
  <si>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</si>
  <si>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</si>
  <si>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</si>
  <si>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</si>
  <si>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</si>
  <si>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</si>
  <si>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</si>
  <si>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</si>
  <si>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</si>
  <si>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</si>
  <si>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</si>
  <si>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</si>
  <si>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</si>
  <si>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</si>
  <si>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</si>
  <si>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</si>
  <si>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</si>
  <si>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</si>
  <si>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</si>
  <si>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</si>
  <si>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</si>
  <si>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</si>
  <si>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</si>
  <si>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</si>
  <si>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</si>
  <si>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</si>
  <si>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</si>
  <si>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</si>
  <si>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</si>
  <si>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</si>
  <si>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</si>
  <si>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</si>
  <si>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</si>
  <si>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</si>
  <si>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</si>
  <si>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</si>
  <si>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</si>
  <si>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</si>
  <si>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</si>
  <si>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</si>
  <si>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</si>
  <si>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</si>
  <si>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</si>
  <si>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</si>
  <si>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</si>
  <si>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</si>
  <si>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</si>
  <si>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</si>
  <si>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</si>
  <si>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</si>
  <si>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</si>
  <si>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</si>
  <si>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</si>
  <si>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</si>
  <si>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</si>
  <si>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</si>
  <si>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</si>
  <si>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</si>
  <si>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</si>
  <si>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</si>
  <si>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</si>
  <si>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</si>
  <si>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</si>
  <si>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</si>
  <si>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</si>
  <si>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</si>
  <si>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</si>
  <si>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</si>
  <si>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</si>
  <si>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</si>
  <si>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</si>
  <si>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</si>
  <si>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</si>
  <si>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</si>
  <si>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</si>
  <si>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</si>
  <si>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</si>
  <si>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</si>
  <si>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</si>
  <si>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</si>
  <si>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</si>
  <si>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</si>
  <si>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</si>
  <si>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</si>
  <si>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</si>
  <si>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</si>
  <si>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</si>
  <si>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</si>
  <si>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</si>
  <si>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</si>
  <si>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</si>
  <si>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</si>
  <si>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</si>
  <si>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</si>
  <si>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</si>
  <si>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</si>
  <si>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</si>
  <si>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</si>
  <si>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</si>
  <si>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</si>
  <si>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</si>
  <si>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</si>
  <si>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</si>
  <si>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</si>
  <si>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</si>
  <si>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</si>
  <si>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</si>
  <si>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</si>
  <si>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</si>
  <si>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</si>
  <si>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</si>
  <si>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</si>
  <si>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</si>
  <si>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</si>
  <si>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</si>
  <si>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</si>
  <si>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</si>
  <si>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</si>
  <si>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</si>
  <si>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</si>
  <si>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</si>
  <si>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</si>
  <si>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</si>
  <si>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</si>
  <si>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</si>
  <si>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</si>
  <si>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</si>
  <si>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</si>
  <si>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</si>
  <si>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</si>
  <si>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</si>
  <si>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</si>
  <si>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</si>
  <si>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</si>
  <si>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</si>
  <si>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</si>
  <si>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</si>
  <si>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</si>
  <si>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</si>
  <si>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</si>
  <si>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</si>
  <si>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</si>
  <si>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</si>
  <si>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</si>
  <si>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</si>
  <si>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</si>
  <si>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</si>
  <si>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</si>
  <si>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</si>
  <si>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</si>
  <si>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</si>
  <si>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</si>
  <si>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</si>
  <si>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</si>
  <si>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</si>
  <si>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</si>
  <si>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</si>
  <si>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</si>
  <si>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</si>
  <si>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</si>
  <si>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</si>
  <si>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</si>
  <si>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</si>
  <si>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</si>
  <si>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</si>
  <si>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</si>
  <si>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</si>
  <si>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</si>
  <si>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</si>
  <si>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</si>
  <si>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</si>
  <si>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</si>
  <si>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</si>
  <si>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</si>
  <si>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</si>
  <si>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</si>
  <si>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</si>
  <si>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</si>
  <si>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</si>
  <si>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</si>
  <si>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</si>
  <si>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</si>
  <si>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</si>
  <si>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</si>
  <si>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</si>
  <si>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</si>
  <si>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</si>
  <si>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</si>
  <si>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</si>
  <si>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</si>
  <si>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</si>
  <si>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</si>
  <si>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</si>
  <si>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</si>
  <si>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</si>
  <si>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</si>
  <si>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</si>
  <si>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</si>
  <si>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</si>
  <si>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</si>
  <si>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</si>
  <si>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</si>
  <si>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</si>
  <si>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</si>
  <si>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</si>
  <si>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</si>
  <si>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</si>
  <si>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</si>
  <si>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</si>
  <si>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</si>
  <si>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</si>
  <si>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</si>
  <si>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</si>
  <si>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</si>
  <si>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</si>
  <si>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</si>
  <si>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</si>
  <si>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</si>
  <si>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</si>
  <si>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</si>
  <si>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</si>
  <si>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</si>
  <si>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</si>
  <si>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</si>
  <si>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</si>
  <si>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</si>
  <si>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</si>
  <si>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</si>
  <si>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</si>
  <si>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</si>
  <si>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</si>
  <si>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</si>
  <si>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</si>
  <si>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</si>
  <si>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</si>
  <si>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</si>
  <si>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</si>
  <si>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</si>
  <si>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</si>
  <si>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</si>
  <si>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</si>
  <si>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</si>
  <si>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</si>
  <si>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</si>
  <si>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</si>
  <si>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</si>
  <si>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</si>
  <si>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</si>
  <si>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</si>
  <si>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</si>
  <si>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</si>
  <si>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</si>
  <si>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</si>
  <si>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</si>
  <si>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</si>
  <si>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</si>
  <si>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</si>
  <si>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</si>
  <si>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</si>
  <si>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</si>
  <si>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</si>
  <si>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</si>
  <si>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</si>
  <si>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</si>
  <si>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</si>
  <si>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</si>
  <si>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</si>
  <si>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</si>
  <si>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</si>
  <si>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</si>
  <si>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</si>
  <si>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</si>
  <si>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</si>
  <si>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</si>
  <si>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</si>
  <si>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</si>
  <si>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</si>
  <si>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</si>
  <si>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</si>
  <si>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</si>
  <si>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</si>
  <si>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</si>
  <si>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</si>
  <si>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</si>
  <si>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</si>
  <si>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</si>
  <si>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</si>
  <si>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</si>
  <si>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</si>
  <si>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</si>
  <si>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</si>
  <si>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</si>
  <si>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</si>
  <si>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</si>
  <si>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</si>
  <si>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</si>
  <si>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</si>
  <si>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</si>
  <si>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</si>
  <si>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</si>
  <si>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</si>
  <si>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</si>
  <si>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</si>
  <si>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</si>
  <si>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</si>
  <si>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</si>
  <si>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</si>
  <si>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</si>
  <si>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</si>
  <si>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</si>
  <si>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</si>
  <si>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</si>
  <si>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</si>
  <si>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</si>
  <si>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</si>
  <si>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</si>
  <si>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</si>
  <si>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</si>
  <si>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</si>
  <si>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</si>
  <si>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</si>
  <si>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</si>
  <si>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</si>
  <si>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</si>
  <si>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</si>
  <si>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</si>
  <si>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</si>
  <si>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</si>
  <si>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</si>
  <si>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</si>
  <si>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</si>
  <si>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</si>
  <si>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</si>
  <si>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</si>
  <si>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</si>
  <si>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</si>
  <si>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</si>
  <si>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</si>
  <si>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</si>
  <si>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</si>
  <si>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</si>
  <si>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</si>
  <si>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</si>
  <si>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</si>
  <si>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</si>
  <si>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</si>
  <si>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</si>
  <si>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</si>
  <si>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</si>
  <si>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</si>
  <si>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</si>
  <si>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</si>
  <si>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</si>
  <si>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</si>
  <si>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</si>
  <si>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</si>
  <si>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</si>
  <si>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</si>
  <si>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</si>
  <si>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</si>
  <si>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</si>
  <si>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</si>
  <si>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</si>
  <si>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</si>
  <si>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</si>
  <si>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</si>
  <si>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</si>
  <si>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</si>
  <si>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</si>
  <si>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</si>
  <si>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</si>
  <si>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</si>
  <si>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</si>
  <si>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</si>
  <si>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</si>
  <si>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</si>
  <si>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</si>
  <si>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</si>
  <si>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</si>
  <si>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</si>
  <si>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</si>
  <si>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</si>
  <si>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</si>
  <si>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</si>
  <si>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</si>
  <si>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</si>
  <si>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</si>
  <si>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</si>
  <si>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</si>
  <si>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</si>
  <si>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</si>
  <si>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</si>
  <si>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</si>
  <si>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</si>
  <si>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</si>
  <si>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</si>
  <si>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</si>
  <si>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</si>
  <si>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</si>
  <si>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</si>
  <si>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</si>
  <si>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</si>
  <si>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</si>
  <si>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</si>
  <si>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</si>
  <si>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</si>
  <si>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</si>
  <si>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</si>
  <si>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</si>
  <si>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</si>
  <si>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</si>
  <si>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</si>
  <si>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</si>
  <si>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</si>
  <si>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</si>
  <si>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</si>
  <si>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</si>
  <si>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</si>
  <si>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</si>
  <si>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</si>
  <si>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</si>
  <si>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</si>
  <si>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</si>
  <si>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</si>
  <si>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</si>
  <si>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</si>
  <si>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</si>
  <si>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</si>
  <si>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</si>
  <si>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</si>
  <si>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</si>
  <si>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</si>
  <si>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</si>
  <si>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</si>
  <si>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</si>
  <si>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</si>
  <si>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</si>
  <si>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</si>
  <si>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</si>
  <si>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</si>
  <si>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</si>
  <si>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</si>
  <si>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</si>
  <si>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</si>
  <si>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</si>
  <si>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</si>
  <si>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</si>
  <si>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</si>
  <si>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</si>
  <si>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</si>
  <si>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</si>
  <si>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</si>
  <si>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</si>
  <si>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</si>
  <si>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</si>
  <si>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</si>
  <si>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</si>
  <si>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</si>
  <si>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</si>
  <si>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</si>
  <si>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</si>
  <si>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</si>
  <si>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</si>
  <si>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</si>
  <si>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</si>
  <si>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</si>
  <si>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</si>
  <si>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</si>
  <si>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</si>
  <si>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</si>
  <si>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</si>
  <si>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</si>
  <si>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</si>
  <si>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</si>
  <si>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</si>
  <si>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</si>
  <si>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</si>
  <si>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</si>
  <si>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</si>
  <si>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</si>
  <si>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</si>
  <si>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</si>
  <si>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</si>
  <si>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</si>
  <si>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</si>
  <si>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</si>
  <si>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</si>
  <si>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</si>
  <si>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</si>
  <si>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</si>
  <si>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</si>
  <si>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</si>
  <si>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</si>
  <si>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</si>
  <si>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</si>
  <si>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</si>
  <si>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</si>
  <si>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</si>
  <si>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</si>
  <si>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</si>
  <si>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</si>
  <si>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</si>
  <si>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</si>
  <si>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</si>
  <si>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</si>
  <si>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</si>
  <si>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</si>
  <si>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</si>
  <si>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</si>
  <si>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</si>
  <si>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</si>
  <si>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</si>
  <si>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</si>
  <si>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</si>
  <si>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</si>
  <si>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</si>
  <si>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</si>
  <si>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</si>
  <si>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</si>
  <si>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</si>
  <si>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</si>
  <si>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</si>
  <si>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</si>
  <si>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</si>
  <si>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</si>
  <si>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</si>
  <si>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</si>
  <si>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</si>
  <si>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</si>
  <si>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</si>
  <si>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</si>
  <si>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</si>
  <si>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</si>
  <si>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</si>
  <si>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</si>
  <si>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</si>
  <si>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</si>
  <si>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</si>
  <si>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</si>
  <si>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</si>
  <si>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</si>
  <si>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</si>
  <si>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</si>
  <si>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</si>
  <si>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</si>
  <si>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</si>
  <si>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</si>
  <si>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</si>
  <si>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</si>
  <si>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</si>
  <si>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</si>
  <si>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</si>
  <si>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</si>
  <si>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</si>
  <si>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</si>
  <si>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</si>
  <si>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</si>
  <si>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</si>
  <si>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</si>
  <si>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</si>
  <si>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</si>
  <si>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</si>
  <si>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</si>
  <si>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</si>
  <si>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</si>
  <si>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</si>
  <si>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</si>
  <si>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</si>
  <si>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</si>
  <si>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</si>
  <si>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</si>
  <si>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</si>
  <si>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</si>
  <si>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</si>
  <si>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</si>
  <si>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</si>
  <si>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</si>
  <si>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</si>
  <si>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</si>
  <si>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</si>
  <si>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</si>
  <si>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</si>
  <si>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</si>
  <si>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</si>
  <si>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</si>
  <si>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</si>
  <si>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</si>
  <si>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</si>
  <si>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</si>
  <si>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</si>
  <si>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</si>
  <si>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</si>
  <si>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</si>
  <si>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</si>
  <si>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</si>
  <si>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</si>
  <si>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</si>
  <si>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</si>
  <si>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</si>
  <si>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</si>
  <si>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</si>
  <si>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</si>
  <si>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</si>
  <si>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</si>
  <si>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</si>
  <si>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</si>
  <si>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</si>
  <si>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</si>
  <si>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</si>
  <si>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</si>
  <si>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</si>
  <si>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</si>
  <si>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</si>
  <si>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</si>
  <si>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</si>
  <si>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</si>
  <si>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</si>
  <si>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</si>
  <si>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</si>
  <si>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</si>
  <si>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</si>
  <si>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</si>
  <si>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</si>
  <si>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</si>
  <si>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</si>
  <si>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</si>
  <si>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</si>
  <si>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</si>
  <si>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</si>
  <si>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</si>
  <si>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</si>
  <si>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</si>
  <si>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</si>
  <si>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</si>
  <si>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</si>
  <si>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</si>
  <si>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</si>
  <si>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</si>
  <si>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</si>
  <si>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</si>
  <si>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</si>
  <si>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</si>
  <si>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</si>
  <si>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</si>
  <si>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</si>
  <si>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</si>
  <si>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</si>
  <si>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</si>
  <si>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</si>
  <si>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</si>
  <si>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</si>
  <si>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</si>
  <si>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</si>
  <si>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</si>
  <si>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</si>
  <si>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</si>
  <si>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</si>
  <si>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</si>
  <si>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</si>
  <si>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</si>
  <si>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</si>
  <si>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</si>
  <si>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</si>
  <si>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</si>
  <si>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</si>
  <si>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</si>
  <si>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</si>
  <si>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</si>
  <si>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</si>
  <si>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</si>
  <si>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</si>
  <si>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</si>
  <si>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</si>
  <si>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</si>
  <si>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</si>
  <si>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</si>
  <si>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</si>
  <si>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</si>
  <si>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</si>
  <si>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</si>
  <si>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</si>
  <si>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</si>
  <si>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</si>
  <si>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</si>
  <si>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</si>
  <si>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</si>
  <si>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</si>
  <si>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</si>
  <si>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</si>
  <si>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</si>
  <si>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</si>
  <si>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</si>
  <si>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</si>
  <si>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</si>
  <si>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</si>
  <si>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</si>
  <si>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</si>
  <si>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</si>
  <si>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</si>
  <si>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</si>
  <si>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</si>
  <si>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</si>
  <si>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</si>
  <si>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</si>
  <si>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</si>
  <si>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</si>
  <si>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</si>
  <si>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</si>
  <si>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</si>
  <si>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</si>
  <si>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</si>
  <si>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</si>
  <si>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</si>
  <si>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</si>
  <si>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</si>
  <si>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</si>
  <si>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</si>
  <si>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</si>
  <si>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</si>
  <si>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</si>
  <si>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</si>
  <si>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</si>
  <si>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</si>
  <si>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</si>
  <si>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</si>
  <si>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</si>
  <si>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</si>
  <si>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</si>
  <si>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</si>
  <si>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</si>
  <si>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</si>
  <si>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</si>
  <si>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</si>
  <si>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</si>
  <si>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</si>
  <si>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</si>
  <si>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</si>
  <si>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</si>
  <si>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</si>
  <si>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</si>
  <si>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</si>
  <si>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</si>
  <si>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</si>
  <si>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</si>
  <si>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</si>
  <si>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</si>
  <si>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</si>
  <si>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</si>
  <si>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</si>
  <si>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</si>
  <si>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</si>
  <si>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</si>
  <si>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</si>
  <si>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</si>
  <si>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</si>
  <si>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</si>
  <si>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</si>
  <si>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</si>
  <si>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</si>
  <si>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</si>
  <si>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</si>
  <si>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</si>
  <si>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</si>
  <si>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</si>
  <si>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</si>
  <si>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</si>
  <si>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</si>
  <si>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</si>
  <si>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</si>
  <si>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</si>
  <si>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</si>
  <si>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</si>
  <si>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</si>
  <si>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</si>
  <si>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</si>
  <si>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</si>
  <si>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</si>
  <si>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</si>
  <si>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</si>
  <si>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</si>
  <si>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</si>
  <si>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</si>
  <si>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</si>
  <si>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</si>
  <si>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</si>
  <si>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</si>
  <si>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</si>
  <si>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</si>
  <si>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</si>
  <si>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</si>
  <si>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</si>
  <si>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</si>
  <si>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</si>
  <si>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</si>
  <si>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</si>
  <si>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</si>
  <si>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</si>
  <si>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</si>
  <si>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</si>
  <si>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</si>
  <si>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</si>
  <si>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</si>
  <si>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</si>
  <si>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</si>
  <si>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</si>
  <si>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</si>
  <si>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</si>
  <si>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</si>
  <si>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</si>
  <si>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</si>
  <si>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</si>
  <si>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</si>
  <si>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</si>
  <si>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</si>
  <si>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</si>
  <si>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</si>
  <si>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</si>
  <si>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</si>
  <si>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</si>
  <si>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</si>
  <si>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</si>
  <si>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</si>
  <si>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</si>
  <si>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</si>
  <si>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</si>
  <si>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</si>
  <si>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</si>
  <si>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</si>
  <si>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</si>
  <si>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</si>
  <si>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</si>
  <si>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</si>
  <si>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</si>
  <si>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</si>
  <si>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</si>
  <si>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</si>
  <si>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</si>
  <si>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</si>
  <si>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</si>
  <si>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</si>
  <si>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</si>
  <si>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</si>
  <si>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</si>
  <si>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</si>
  <si>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</si>
  <si>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</si>
  <si>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</si>
  <si>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</si>
  <si>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</si>
  <si>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</si>
  <si>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</si>
  <si>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</si>
  <si>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</si>
  <si>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</si>
  <si>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</si>
  <si>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</si>
  <si>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</si>
  <si>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</si>
  <si>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</si>
  <si>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</si>
  <si>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</si>
  <si>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</si>
  <si>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</si>
  <si>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</si>
  <si>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</si>
  <si>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</si>
  <si>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</si>
  <si>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</si>
  <si>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</si>
  <si>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</si>
  <si>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</si>
  <si>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</si>
  <si>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</si>
  <si>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</si>
  <si>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</si>
  <si>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</si>
  <si>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</si>
  <si>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</si>
  <si>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</si>
  <si>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</si>
  <si>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</si>
  <si>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</si>
  <si>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</si>
  <si>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</si>
  <si>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</si>
  <si>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</si>
  <si>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</si>
  <si>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</si>
  <si>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</si>
  <si>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</si>
  <si>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</si>
  <si>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</si>
  <si>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</si>
  <si>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</si>
  <si>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</si>
  <si>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</si>
  <si>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</si>
  <si>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</si>
  <si>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</si>
  <si>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</si>
  <si>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</si>
  <si>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</si>
  <si>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</si>
  <si>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</si>
  <si>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</si>
  <si>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</si>
  <si>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</si>
  <si>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</si>
  <si>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</si>
  <si>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</si>
  <si>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</si>
  <si>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</si>
  <si>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</si>
  <si>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</si>
  <si>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</si>
  <si>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</si>
  <si>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</si>
  <si>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</si>
  <si>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</si>
  <si>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</si>
  <si>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</si>
  <si>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</si>
  <si>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</si>
  <si>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</si>
  <si>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</si>
  <si>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</si>
  <si>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</si>
  <si>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</si>
  <si>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</si>
  <si>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</si>
  <si>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</si>
  <si>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</si>
  <si>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</si>
  <si>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</si>
  <si>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</si>
  <si>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</si>
  <si>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</si>
  <si>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</si>
  <si>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</si>
  <si>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</si>
  <si>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</si>
  <si>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</si>
  <si>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</si>
  <si>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</si>
  <si>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</si>
  <si>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</si>
  <si>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</si>
  <si>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</si>
  <si>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</si>
  <si>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</si>
  <si>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</si>
  <si>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</si>
  <si>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</si>
  <si>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</si>
  <si>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</si>
  <si>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</si>
  <si>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</si>
  <si>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</si>
  <si>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</si>
  <si>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</si>
  <si>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</si>
  <si>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</si>
  <si>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</si>
  <si>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</si>
  <si>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</si>
  <si>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</si>
  <si>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</si>
  <si>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</si>
  <si>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</si>
  <si>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</si>
  <si>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</si>
  <si>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</si>
  <si>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</si>
  <si>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</si>
  <si>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</si>
  <si>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</si>
  <si>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</si>
  <si>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</si>
  <si>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</si>
  <si>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</si>
  <si>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</si>
  <si>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</si>
  <si>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</si>
  <si>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</si>
  <si>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</si>
  <si>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</si>
  <si>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</si>
  <si>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</si>
  <si>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</si>
  <si>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</si>
  <si>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</si>
  <si>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</si>
  <si>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</si>
  <si>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</si>
  <si>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</si>
  <si>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</si>
  <si>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</si>
  <si>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</si>
  <si>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</si>
  <si>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</si>
  <si>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</si>
  <si>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</si>
  <si>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</si>
  <si>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</si>
  <si>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</si>
  <si>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</si>
  <si>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</si>
  <si>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</si>
  <si>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</si>
  <si>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</si>
  <si>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</si>
  <si>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</si>
  <si>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</si>
  <si>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</si>
  <si>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</si>
  <si>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</si>
  <si>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</si>
  <si>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</si>
  <si>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</si>
  <si>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</si>
  <si>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</si>
  <si>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</si>
  <si>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</si>
  <si>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</si>
  <si>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</si>
  <si>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</si>
  <si>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</si>
  <si>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</si>
  <si>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</si>
  <si>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</si>
  <si>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</si>
  <si>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</si>
  <si>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</si>
  <si>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</si>
  <si>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</si>
  <si>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</si>
  <si>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</si>
  <si>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</si>
  <si>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</si>
  <si>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</si>
  <si>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</si>
  <si>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</si>
  <si>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</si>
  <si>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</si>
  <si>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</si>
  <si>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</si>
  <si>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</si>
  <si>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</si>
  <si>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</si>
  <si>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</si>
  <si>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</si>
  <si>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</si>
  <si>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</si>
  <si>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</si>
  <si>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</si>
  <si>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</si>
  <si>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</si>
  <si>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</si>
  <si>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</si>
  <si>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</si>
  <si>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</si>
  <si>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</si>
  <si>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</si>
  <si>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</si>
  <si>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</si>
  <si>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</si>
  <si>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</si>
  <si>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</si>
  <si>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</si>
  <si>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</si>
  <si>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</si>
  <si>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</si>
  <si>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</si>
  <si>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</si>
  <si>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</si>
  <si>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</si>
  <si>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</si>
  <si>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</si>
  <si>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</si>
  <si>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</si>
  <si>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</si>
  <si>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</si>
  <si>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</si>
  <si>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</si>
  <si>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</si>
  <si>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</si>
  <si>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</si>
  <si>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</si>
  <si>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</si>
  <si>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</si>
  <si>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</si>
  <si>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</si>
  <si>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</si>
  <si>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</si>
  <si>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</si>
  <si>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</si>
  <si>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</si>
  <si>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</si>
  <si>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</si>
  <si>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</si>
  <si>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</si>
  <si>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</si>
  <si>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</si>
  <si>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</si>
  <si>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</si>
  <si>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</si>
  <si>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</si>
  <si>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</si>
  <si>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</si>
  <si>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</si>
  <si>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</si>
  <si>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</si>
  <si>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</si>
  <si>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</si>
  <si>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</si>
  <si>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</si>
  <si>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</si>
  <si>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</si>
  <si>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</si>
  <si>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</si>
  <si>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</si>
  <si>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</si>
  <si>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</si>
  <si>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</si>
  <si>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</si>
  <si>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</si>
  <si>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</si>
  <si>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</si>
  <si>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</si>
  <si>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</si>
  <si>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</si>
  <si>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</si>
  <si>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</si>
  <si>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</si>
  <si>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</si>
  <si>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</si>
  <si>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</si>
  <si>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</si>
  <si>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</si>
  <si>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</si>
  <si>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</si>
  <si>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</si>
  <si>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</si>
  <si>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</si>
  <si>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</si>
  <si>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</si>
  <si>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</si>
  <si>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</si>
  <si>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</si>
  <si>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</si>
  <si>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</si>
  <si>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</si>
  <si>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</si>
  <si>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</si>
  <si>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</si>
  <si>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</si>
  <si>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</si>
  <si>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</si>
  <si>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</si>
  <si>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</si>
  <si>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</si>
  <si>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</si>
  <si>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</si>
  <si>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</si>
  <si>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</si>
  <si>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</si>
  <si>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</si>
  <si>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</si>
  <si>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</si>
  <si>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</si>
  <si>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</si>
  <si>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</si>
  <si>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</si>
  <si>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</si>
  <si>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</si>
  <si>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</si>
  <si>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</si>
  <si>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</si>
  <si>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</si>
  <si>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</si>
  <si>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</si>
  <si>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</si>
  <si>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</si>
  <si>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</si>
  <si>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</si>
  <si>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</si>
  <si>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</si>
  <si>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</si>
  <si>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</si>
  <si>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</si>
  <si>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</si>
  <si>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</si>
  <si>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</si>
  <si>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</si>
  <si>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</si>
  <si>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</si>
  <si>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</si>
  <si>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</si>
  <si>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</si>
  <si>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</si>
  <si>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</si>
  <si>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</si>
  <si>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</si>
  <si>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</si>
  <si>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</si>
  <si>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</si>
  <si>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</si>
  <si>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</si>
  <si>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</si>
  <si>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</si>
  <si>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</si>
  <si>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</si>
  <si>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</si>
  <si>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</si>
  <si>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</si>
  <si>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</si>
  <si>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</si>
  <si>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</si>
  <si>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</si>
  <si>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</si>
  <si>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</si>
  <si>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</si>
  <si>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</si>
  <si>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</si>
  <si>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</si>
  <si>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</si>
  <si>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</si>
  <si>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</si>
  <si>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</si>
  <si>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</si>
  <si>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</si>
  <si>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</si>
  <si>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</si>
  <si>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</si>
  <si>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</si>
  <si>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</si>
  <si>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</si>
  <si>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</si>
  <si>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</si>
  <si>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</si>
  <si>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</si>
  <si>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</si>
  <si>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</si>
  <si>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</si>
  <si>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</si>
  <si>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</si>
  <si>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</si>
  <si>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</si>
  <si>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</si>
  <si>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</si>
  <si>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</si>
  <si>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</si>
  <si>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</si>
  <si>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</si>
  <si>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</si>
  <si>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</si>
  <si>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</si>
  <si>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</si>
  <si>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</si>
  <si>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</si>
  <si>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</si>
  <si>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</si>
  <si>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</si>
  <si>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</si>
  <si>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</si>
  <si>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</si>
  <si>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</si>
  <si>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</si>
  <si>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</si>
  <si>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</si>
  <si>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</si>
  <si>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</si>
  <si>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</si>
  <si>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</si>
  <si>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</si>
  <si>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</si>
  <si>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</si>
  <si>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</si>
  <si>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</si>
  <si>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</si>
  <si>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</si>
  <si>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</si>
  <si>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</si>
  <si>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</si>
  <si>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</si>
  <si>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</si>
  <si>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</si>
  <si>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</si>
  <si>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</si>
  <si>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</si>
  <si>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</si>
  <si>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</si>
  <si>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</si>
  <si>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</si>
  <si>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</si>
  <si>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</si>
  <si>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</si>
  <si>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</si>
  <si>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</si>
  <si>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</si>
  <si>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</si>
  <si>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</si>
  <si>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</si>
  <si>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</si>
  <si>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</si>
  <si>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</si>
  <si>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</si>
  <si>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</si>
  <si>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</si>
  <si>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</si>
  <si>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</si>
  <si>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</si>
  <si>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</si>
  <si>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</si>
  <si>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</si>
  <si>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</si>
  <si>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</si>
  <si>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</si>
  <si>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</si>
  <si>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</si>
  <si>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</si>
  <si>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</si>
  <si>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</si>
  <si>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</si>
  <si>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</si>
  <si>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</si>
  <si>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</si>
  <si>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</si>
  <si>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</si>
  <si>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</si>
  <si>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</si>
  <si>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</si>
  <si>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</si>
  <si>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</si>
  <si>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</si>
  <si>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</si>
  <si>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</si>
  <si>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</si>
  <si>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</si>
  <si>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</si>
  <si>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</si>
  <si>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</si>
  <si>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</si>
  <si>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</si>
  <si>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</si>
  <si>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</si>
  <si>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</si>
  <si>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</si>
  <si>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</si>
  <si>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</si>
  <si>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</si>
  <si>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</si>
  <si>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</si>
  <si>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</si>
  <si>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</si>
  <si>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</si>
  <si>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</si>
  <si>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</si>
  <si>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</si>
  <si>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</si>
  <si>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</si>
  <si>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</si>
  <si>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</si>
  <si>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</si>
  <si>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</si>
  <si>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</si>
  <si>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</si>
  <si>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</si>
  <si>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</si>
  <si>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</si>
  <si>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</si>
  <si>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</si>
  <si>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</si>
  <si>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</si>
  <si>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</si>
  <si>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</si>
  <si>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</si>
  <si>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</si>
  <si>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</si>
  <si>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</si>
  <si>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</si>
  <si>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</si>
  <si>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</si>
  <si>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</si>
  <si>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</si>
  <si>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</si>
  <si>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</si>
  <si>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</si>
  <si>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</si>
  <si>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</si>
  <si>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</si>
  <si>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</si>
  <si>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</si>
  <si>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</si>
  <si>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</si>
  <si>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</si>
  <si>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</si>
  <si>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</si>
  <si>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</si>
  <si>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</si>
  <si>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</si>
  <si>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</si>
  <si>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</si>
  <si>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</si>
  <si>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</si>
  <si>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</si>
  <si>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</si>
  <si>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</si>
  <si>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</si>
  <si>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</si>
  <si>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</si>
  <si>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</si>
  <si>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</si>
  <si>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</si>
  <si>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</si>
  <si>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</si>
  <si>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</si>
  <si>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</si>
  <si>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</si>
  <si>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</si>
  <si>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</si>
  <si>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</si>
  <si>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</si>
  <si>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</si>
  <si>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</si>
  <si>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</si>
  <si>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</si>
  <si>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</si>
  <si>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</si>
  <si>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</si>
  <si>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</si>
  <si>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</si>
  <si>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</si>
  <si>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</si>
  <si>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</si>
  <si>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</si>
  <si>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</si>
  <si>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</si>
  <si>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</si>
  <si>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</si>
  <si>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</si>
  <si>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</si>
  <si>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</si>
  <si>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</si>
  <si>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</si>
  <si>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</si>
  <si>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</si>
  <si>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</si>
  <si>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</si>
  <si>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</si>
  <si>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</si>
  <si>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</si>
  <si>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</si>
  <si>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</si>
  <si>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</si>
  <si>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</si>
  <si>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</si>
  <si>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</si>
  <si>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</si>
  <si>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</si>
  <si>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</si>
  <si>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</si>
  <si>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</si>
  <si>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</si>
  <si>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</si>
  <si>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</si>
  <si>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</si>
  <si>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</si>
  <si>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</si>
  <si>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</si>
  <si>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</si>
  <si>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</si>
  <si>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</si>
  <si>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</si>
  <si>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</si>
  <si>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</si>
  <si>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</si>
  <si>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</si>
  <si>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</si>
  <si>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</si>
  <si>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</si>
  <si>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</si>
  <si>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</si>
  <si>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</si>
  <si>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</si>
  <si>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</si>
  <si>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</si>
  <si>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</si>
  <si>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</si>
  <si>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</si>
  <si>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</si>
  <si>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</si>
  <si>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</si>
  <si>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</si>
  <si>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</si>
  <si>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</si>
  <si>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</si>
  <si>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</si>
  <si>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</si>
  <si>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</si>
  <si>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</si>
  <si>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</si>
  <si>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</si>
  <si>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</si>
  <si>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</si>
  <si>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</si>
  <si>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</si>
  <si>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</si>
  <si>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</si>
  <si>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</si>
  <si>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</si>
  <si>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</si>
  <si>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</si>
  <si>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</si>
  <si>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</si>
  <si>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</si>
  <si>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</si>
  <si>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</si>
  <si>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</si>
  <si>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</si>
  <si>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</si>
  <si>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</si>
  <si>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</si>
  <si>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</si>
  <si>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</si>
  <si>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</si>
  <si>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</si>
  <si>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</si>
  <si>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</si>
  <si>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</si>
  <si>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</si>
  <si>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</si>
  <si>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</si>
  <si>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</si>
  <si>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</si>
  <si>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</si>
  <si>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</si>
  <si>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</si>
  <si>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</si>
  <si>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</si>
  <si>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</si>
  <si>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</si>
  <si>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</si>
  <si>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</si>
  <si>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</si>
  <si>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</si>
  <si>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</si>
  <si>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</si>
  <si>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</si>
  <si>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</si>
  <si>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</si>
  <si>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</si>
  <si>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</si>
  <si>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</si>
  <si>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</si>
  <si>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</si>
  <si>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</si>
  <si>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</si>
  <si>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</si>
  <si>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</si>
  <si>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</si>
  <si>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</si>
  <si>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</si>
  <si>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</si>
  <si>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</si>
  <si>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</si>
  <si>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</si>
  <si>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</si>
  <si>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</si>
  <si>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</si>
  <si>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</si>
  <si>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</si>
  <si>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</si>
  <si>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</si>
  <si>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</si>
  <si>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</si>
  <si>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</si>
  <si>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</si>
  <si>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</si>
  <si>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</si>
  <si>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</si>
  <si>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</si>
  <si>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</si>
  <si>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</si>
  <si>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</si>
  <si>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</si>
  <si>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</si>
  <si>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</si>
  <si>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</si>
  <si>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</si>
  <si>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</si>
  <si>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</si>
  <si>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</si>
  <si>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</si>
  <si>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</si>
  <si>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</si>
  <si>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</si>
  <si>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</si>
  <si>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</si>
  <si>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</si>
  <si>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</si>
  <si>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</si>
  <si>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</si>
  <si>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</si>
  <si>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</si>
  <si>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</si>
  <si>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</si>
  <si>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</si>
  <si>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</si>
  <si>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</si>
  <si>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</si>
  <si>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</si>
  <si>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</si>
  <si>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</si>
  <si>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</si>
  <si>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</si>
  <si>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</si>
  <si>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</si>
  <si>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</si>
  <si>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</si>
  <si>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</si>
  <si>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</si>
  <si>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</si>
  <si>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</si>
  <si>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</si>
  <si>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</si>
  <si>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</si>
  <si>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</si>
  <si>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</si>
  <si>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</si>
  <si>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</si>
  <si>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</si>
  <si>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</si>
  <si>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</si>
  <si>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</si>
  <si>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</si>
  <si>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</si>
  <si>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</si>
  <si>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</si>
  <si>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</si>
  <si>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</si>
  <si>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</si>
  <si>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</si>
  <si>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</si>
  <si>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</si>
  <si>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</si>
  <si>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</si>
  <si>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</si>
  <si>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</si>
  <si>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</si>
  <si>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</si>
  <si>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</si>
  <si>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</si>
  <si>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</si>
  <si>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</si>
  <si>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</si>
  <si>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</si>
  <si>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</si>
  <si>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</si>
  <si>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</si>
  <si>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</si>
  <si>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</si>
  <si>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</si>
  <si>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</si>
  <si>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</si>
  <si>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</si>
  <si>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</si>
  <si>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</si>
  <si>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</si>
  <si>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</si>
  <si>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</si>
  <si>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</si>
  <si>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</si>
  <si>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</si>
  <si>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</si>
  <si>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</si>
  <si>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</si>
  <si>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</si>
  <si>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</si>
  <si>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</si>
  <si>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</si>
  <si>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</si>
  <si>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</si>
  <si>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</si>
  <si>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</si>
  <si>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</si>
  <si>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</si>
  <si>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</si>
  <si>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</si>
  <si>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</si>
  <si>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</si>
  <si>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</si>
  <si>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</si>
  <si>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</si>
  <si>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</si>
  <si>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</si>
  <si>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</si>
  <si>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</si>
  <si>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</si>
  <si>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</si>
  <si>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</si>
  <si>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</si>
  <si>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</si>
  <si>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</si>
  <si>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</si>
  <si>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</si>
  <si>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</si>
  <si>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</si>
  <si>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</si>
  <si>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</si>
  <si>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</si>
  <si>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</si>
  <si>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</si>
  <si>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</si>
  <si>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</si>
  <si>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</si>
  <si>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</si>
  <si>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</si>
  <si>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</si>
  <si>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</si>
  <si>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</si>
  <si>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</si>
  <si>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</si>
  <si>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</si>
  <si>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</si>
  <si>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</si>
  <si>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</si>
  <si>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</si>
  <si>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</si>
  <si>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</si>
  <si>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</si>
  <si>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</si>
  <si>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</si>
  <si>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</si>
  <si>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</si>
  <si>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</si>
  <si>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</si>
  <si>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</si>
  <si>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</si>
  <si>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</si>
  <si>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</si>
  <si>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</si>
  <si>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</si>
  <si>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</si>
  <si>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</si>
  <si>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</si>
  <si>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</si>
  <si>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</si>
  <si>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</si>
  <si>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</si>
  <si>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</si>
  <si>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</si>
  <si>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</si>
  <si>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</si>
  <si>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</si>
  <si>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</si>
  <si>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</si>
  <si>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</si>
  <si>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</si>
  <si>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</si>
  <si>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</si>
  <si>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</si>
  <si>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</si>
  <si>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</si>
  <si>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</si>
  <si>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</si>
  <si>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</si>
  <si>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</si>
  <si>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</si>
  <si>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</si>
  <si>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</si>
  <si>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</si>
  <si>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</si>
  <si>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</si>
  <si>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</si>
  <si>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</si>
  <si>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</si>
  <si>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</si>
  <si>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</si>
  <si>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</si>
  <si>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</si>
  <si>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</si>
  <si>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</si>
  <si>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</si>
  <si>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</si>
  <si>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</si>
  <si>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</si>
  <si>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</si>
  <si>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</si>
  <si>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</si>
  <si>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</si>
  <si>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</si>
  <si>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</si>
  <si>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</si>
  <si>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</si>
  <si>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</si>
  <si>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</si>
  <si>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</si>
  <si>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</si>
  <si>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</si>
  <si>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</si>
  <si>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</si>
  <si>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</si>
  <si>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</si>
  <si>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</si>
  <si>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</si>
  <si>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</si>
  <si>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</si>
  <si>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</si>
  <si>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</si>
  <si>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</si>
  <si>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</si>
  <si>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</si>
  <si>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</si>
  <si>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</si>
  <si>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</si>
  <si>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</si>
  <si>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</si>
  <si>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</si>
  <si>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</si>
  <si>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</si>
  <si>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</si>
  <si>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</si>
  <si>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</si>
  <si>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</si>
  <si>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</si>
  <si>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</si>
  <si>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</si>
  <si>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</si>
  <si>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</si>
  <si>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</si>
  <si>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</si>
  <si>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</si>
  <si>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</si>
  <si>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</si>
  <si>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</si>
  <si>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</si>
  <si>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</si>
  <si>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</si>
  <si>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</si>
  <si>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</si>
  <si>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</si>
  <si>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</si>
  <si>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</si>
  <si>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</si>
  <si>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</si>
  <si>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</si>
  <si>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</si>
  <si>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</si>
  <si>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</si>
  <si>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</si>
  <si>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</si>
  <si>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</si>
  <si>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</si>
  <si>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</si>
  <si>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</si>
  <si>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</si>
  <si>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</si>
  <si>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</si>
  <si>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</si>
  <si>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</si>
  <si>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</si>
  <si>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</si>
  <si>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</si>
  <si>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</si>
  <si>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</si>
  <si>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</si>
  <si>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</si>
  <si>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</si>
  <si>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</si>
  <si>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</si>
  <si>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</si>
  <si>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</si>
  <si>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</si>
  <si>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</si>
  <si>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</si>
  <si>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</si>
  <si>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</si>
  <si>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</si>
  <si>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</si>
  <si>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</si>
  <si>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</si>
  <si>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</si>
  <si>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</si>
  <si>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</si>
  <si>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</si>
  <si>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</si>
  <si>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</si>
  <si>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</si>
  <si>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</si>
  <si>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</si>
  <si>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</si>
  <si>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</si>
  <si>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</si>
  <si>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</si>
  <si>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</si>
  <si>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</si>
  <si>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</si>
  <si>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</si>
  <si>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</si>
  <si>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</si>
  <si>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</si>
  <si>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</si>
  <si>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</si>
  <si>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</si>
  <si>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</si>
  <si>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</si>
  <si>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</si>
  <si>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</si>
  <si>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</si>
  <si>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</si>
  <si>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</si>
  <si>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</si>
  <si>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</si>
  <si>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</si>
  <si>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</si>
  <si>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</si>
  <si>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</si>
  <si>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</si>
  <si>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</si>
  <si>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</si>
  <si>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</si>
  <si>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</si>
  <si>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</si>
  <si>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</si>
  <si>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</si>
  <si>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</si>
  <si>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</si>
  <si>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</si>
  <si>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</si>
  <si>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</si>
  <si>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</si>
  <si>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</si>
  <si>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</si>
  <si>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</si>
  <si>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</si>
  <si>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</si>
  <si>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</si>
  <si>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</si>
  <si>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</si>
  <si>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</si>
  <si>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</si>
  <si>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</si>
  <si>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</si>
  <si>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</si>
  <si>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</si>
  <si>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</si>
  <si>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</si>
  <si>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</si>
  <si>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</si>
  <si>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</si>
  <si>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</si>
  <si>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</si>
  <si>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</si>
  <si>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</si>
  <si>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</si>
  <si>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</si>
  <si>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</si>
  <si>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</si>
  <si>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</si>
  <si>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</si>
  <si>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</si>
  <si>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</si>
  <si>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</si>
  <si>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</si>
  <si>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</si>
  <si>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</si>
  <si>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</si>
  <si>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</si>
  <si>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</si>
  <si>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</si>
  <si>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</si>
  <si>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</si>
  <si>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</si>
  <si>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</si>
  <si>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</si>
  <si>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</si>
  <si>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</si>
  <si>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</si>
  <si>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</si>
  <si>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</si>
  <si>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</si>
  <si>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</si>
  <si>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</si>
  <si>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</si>
  <si>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</si>
  <si>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</si>
  <si>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</si>
  <si>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</si>
  <si>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</si>
  <si>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</si>
  <si>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</si>
  <si>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</si>
  <si>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</si>
  <si>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</si>
  <si>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</si>
  <si>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</si>
  <si>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</si>
  <si>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</si>
  <si>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</si>
  <si>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</si>
  <si>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</si>
  <si>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</si>
  <si>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</si>
  <si>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</si>
  <si>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</si>
  <si>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</si>
  <si>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</si>
  <si>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</si>
  <si>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</si>
  <si>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</si>
  <si>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</si>
  <si>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</si>
  <si>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</si>
  <si>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</si>
  <si>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</si>
  <si>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</si>
  <si>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</si>
  <si>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</si>
  <si>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</si>
  <si>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</si>
  <si>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</si>
  <si>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</si>
  <si>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</si>
  <si>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</si>
  <si>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</si>
  <si>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</si>
  <si>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</si>
  <si>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</si>
  <si>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</si>
  <si>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</si>
  <si>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</si>
  <si>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</si>
  <si>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</si>
  <si>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</si>
  <si>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</si>
  <si>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</si>
  <si>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</si>
  <si>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</si>
  <si>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</si>
  <si>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</si>
  <si>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</si>
  <si>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</si>
  <si>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</si>
  <si>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</si>
  <si>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</si>
  <si>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</si>
  <si>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</si>
  <si>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</si>
  <si>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</si>
  <si>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</si>
  <si>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</si>
  <si>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</si>
  <si>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</si>
  <si>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</si>
  <si>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</si>
  <si>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</si>
  <si>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</si>
  <si>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</si>
  <si>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</si>
  <si>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</si>
  <si>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</si>
  <si>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</si>
  <si>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</si>
  <si>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</si>
  <si>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</si>
  <si>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</si>
  <si>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</si>
  <si>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</si>
  <si>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</si>
  <si>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</si>
  <si>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</si>
  <si>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</si>
  <si>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</si>
  <si>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</si>
  <si>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</si>
  <si>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</si>
  <si>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</si>
  <si>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</si>
  <si>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</si>
  <si>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</si>
  <si>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</si>
  <si>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</si>
  <si>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</si>
  <si>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</si>
  <si>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</si>
  <si>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</si>
  <si>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</si>
  <si>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</si>
  <si>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</si>
  <si>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</si>
  <si>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</si>
  <si>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</si>
  <si>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</si>
  <si>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</si>
  <si>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</si>
  <si>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</si>
  <si>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</si>
  <si>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</si>
  <si>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</si>
  <si>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</si>
  <si>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</si>
  <si>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</si>
  <si>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</si>
  <si>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</si>
  <si>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</si>
  <si>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</si>
  <si>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</si>
  <si>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</si>
  <si>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</si>
  <si>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</si>
  <si>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</si>
  <si>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</si>
  <si>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</si>
  <si>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</si>
  <si>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</si>
  <si>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</si>
  <si>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</si>
  <si>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</si>
  <si>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</si>
  <si>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</si>
  <si>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</si>
  <si>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</si>
  <si>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</si>
  <si>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</si>
  <si>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</si>
  <si>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</si>
  <si>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</si>
  <si>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</si>
  <si>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</si>
  <si>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</si>
  <si>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</si>
  <si>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</si>
  <si>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</si>
  <si>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</si>
  <si>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</si>
  <si>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</si>
  <si>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</si>
  <si>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</si>
  <si>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</si>
  <si>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</si>
  <si>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</si>
  <si>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</si>
  <si>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</si>
  <si>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</si>
  <si>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</si>
  <si>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</si>
  <si>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</si>
  <si>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</si>
  <si>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</si>
  <si>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</si>
  <si>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</si>
  <si>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</si>
  <si>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</si>
  <si>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</si>
  <si>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</si>
  <si>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</si>
  <si>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</si>
  <si>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</si>
  <si>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</si>
  <si>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</si>
  <si>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</si>
  <si>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</si>
  <si>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</si>
  <si>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</si>
  <si>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</si>
  <si>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</si>
  <si>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</si>
  <si>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</si>
  <si>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</si>
  <si>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</si>
  <si>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</si>
  <si>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</si>
  <si>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</si>
  <si>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</si>
  <si>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</si>
  <si>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</si>
  <si>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</si>
  <si>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</si>
  <si>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</si>
  <si>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</si>
  <si>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</si>
  <si>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</si>
  <si>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</si>
  <si>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</si>
  <si>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</si>
  <si>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</si>
  <si>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</si>
  <si>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</si>
  <si>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</si>
  <si>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</si>
  <si>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</si>
  <si>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</si>
  <si>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</si>
  <si>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</si>
  <si>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</si>
  <si>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</si>
  <si>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</si>
  <si>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</si>
  <si>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</si>
  <si>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</si>
  <si>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</si>
  <si>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</si>
  <si>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</si>
  <si>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</si>
  <si>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</si>
  <si>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</si>
  <si>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</si>
  <si>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</si>
  <si>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</si>
  <si>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</si>
  <si>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</si>
  <si>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</si>
  <si>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</si>
  <si>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</si>
  <si>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</si>
  <si>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</si>
  <si>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</si>
  <si>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</si>
  <si>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</si>
  <si>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</si>
  <si>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</si>
  <si>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</si>
  <si>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</si>
  <si>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</si>
  <si>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</si>
  <si>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</si>
  <si>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</si>
  <si>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</si>
  <si>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</si>
  <si>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</si>
  <si>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</si>
  <si>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</si>
  <si>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</si>
  <si>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</si>
  <si>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</si>
  <si>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</si>
  <si>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</si>
  <si>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</si>
  <si>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</si>
  <si>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</si>
  <si>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</si>
  <si>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</si>
  <si>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</si>
  <si>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</si>
  <si>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</si>
  <si>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</si>
  <si>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</si>
  <si>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</si>
  <si>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</si>
  <si>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</si>
  <si>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</si>
  <si>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</si>
  <si>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</si>
  <si>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</si>
  <si>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</si>
  <si>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</si>
  <si>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</si>
  <si>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</si>
  <si>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</si>
  <si>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</si>
  <si>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</si>
  <si>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</si>
  <si>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</si>
  <si>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</si>
  <si>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</si>
  <si>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</si>
  <si>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</si>
  <si>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</si>
  <si>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</si>
  <si>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</si>
  <si>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</si>
  <si>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</si>
  <si>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</si>
  <si>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</si>
  <si>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</si>
  <si>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</si>
  <si>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</si>
  <si>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</si>
  <si>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</si>
  <si>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</si>
  <si>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</si>
  <si>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</si>
  <si>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</si>
  <si>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</si>
  <si>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</si>
  <si>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</si>
  <si>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</si>
  <si>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</si>
  <si>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</si>
  <si>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</si>
  <si>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</si>
  <si>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</si>
  <si>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</si>
  <si>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</si>
  <si>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</si>
  <si>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</si>
  <si>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</si>
  <si>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</si>
  <si>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</si>
  <si>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</si>
  <si>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</si>
  <si>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</si>
  <si>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</si>
  <si>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</si>
  <si>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</si>
  <si>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</si>
  <si>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</si>
  <si>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</si>
  <si>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</si>
  <si>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</si>
  <si>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</si>
  <si>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</si>
  <si>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</si>
  <si>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</si>
  <si>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</si>
  <si>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</si>
  <si>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</si>
  <si>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</si>
  <si>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</si>
  <si>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</si>
  <si>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</si>
  <si>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</si>
  <si>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</si>
  <si>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</si>
  <si>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</si>
  <si>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</si>
  <si>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</si>
  <si>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</si>
  <si>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</si>
  <si>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</si>
  <si>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</si>
  <si>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</si>
  <si>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</si>
  <si>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</si>
  <si>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</si>
  <si>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</si>
  <si>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</si>
  <si>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</si>
  <si>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</si>
  <si>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</si>
  <si>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</si>
  <si>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</si>
  <si>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</si>
  <si>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</si>
  <si>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</si>
  <si>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</si>
  <si>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</si>
  <si>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</si>
  <si>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</si>
  <si>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</si>
  <si>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</si>
  <si>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</si>
  <si>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</si>
  <si>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</si>
  <si>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</si>
  <si>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</si>
  <si>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</si>
  <si>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</si>
  <si>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</si>
  <si>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</si>
  <si>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</si>
  <si>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</si>
  <si>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</si>
  <si>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</si>
  <si>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</si>
  <si>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</si>
  <si>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</si>
  <si>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</si>
  <si>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</si>
  <si>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</si>
  <si>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</si>
  <si>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</si>
  <si>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</si>
  <si>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</si>
  <si>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</si>
  <si>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</si>
  <si>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</si>
  <si>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</si>
  <si>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</si>
  <si>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</si>
  <si>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</si>
  <si>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</si>
  <si>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</si>
  <si>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</si>
  <si>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</si>
  <si>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</si>
  <si>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</si>
  <si>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</si>
  <si>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</si>
  <si>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</si>
  <si>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</si>
  <si>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</si>
  <si>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</si>
  <si>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</si>
  <si>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</si>
  <si>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</si>
  <si>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</si>
  <si>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</si>
  <si>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</si>
  <si>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</si>
  <si>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</si>
  <si>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</si>
  <si>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</si>
  <si>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</si>
  <si>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</si>
  <si>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</si>
  <si>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</si>
  <si>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</si>
  <si>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</si>
  <si>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</si>
  <si>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</si>
  <si>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</si>
  <si>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</si>
  <si>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</si>
  <si>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</si>
  <si>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</si>
  <si>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</si>
  <si>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</si>
  <si>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</si>
  <si>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</si>
  <si>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</si>
  <si>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</si>
  <si>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</si>
  <si>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</si>
  <si>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</si>
  <si>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</si>
  <si>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</si>
  <si>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</si>
  <si>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</si>
  <si>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</si>
  <si>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</si>
  <si>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</si>
  <si>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</si>
  <si>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</si>
  <si>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</si>
  <si>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</si>
  <si>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</si>
  <si>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</si>
  <si>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</si>
  <si>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</si>
  <si>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</si>
  <si>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</si>
  <si>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</si>
  <si>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</si>
  <si>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</si>
  <si>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</si>
  <si>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</si>
  <si>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</si>
  <si>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</si>
  <si>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</si>
  <si>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</si>
  <si>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</si>
  <si>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</si>
  <si>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</si>
  <si>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</si>
  <si>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</si>
  <si>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</si>
  <si>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</si>
  <si>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</si>
  <si>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</si>
  <si>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</si>
  <si>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</si>
  <si>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</si>
  <si>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</si>
  <si>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</si>
  <si>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</si>
  <si>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</si>
  <si>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</si>
  <si>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</si>
  <si>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</si>
  <si>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</si>
  <si>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</si>
  <si>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</si>
  <si>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</si>
  <si>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</si>
  <si>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</si>
  <si>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</si>
  <si>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</si>
  <si>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</si>
  <si>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</si>
  <si>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</si>
  <si>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</si>
  <si>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</si>
  <si>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</si>
  <si>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</si>
  <si>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</si>
  <si>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</si>
  <si>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</si>
  <si>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</si>
  <si>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</si>
  <si>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</si>
  <si>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</si>
  <si>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</si>
  <si>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</si>
  <si>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</si>
  <si>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</si>
  <si>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</si>
  <si>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</si>
  <si>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</si>
  <si>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</si>
  <si>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</si>
  <si>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</si>
  <si>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</si>
  <si>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</si>
  <si>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</si>
  <si>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</si>
  <si>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</si>
  <si>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</si>
  <si>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</si>
  <si>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</si>
  <si>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</si>
  <si>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</si>
  <si>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</si>
  <si>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</si>
  <si>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</si>
  <si>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</si>
  <si>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</si>
  <si>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</si>
  <si>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</si>
  <si>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</si>
  <si>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</si>
  <si>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</si>
  <si>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</si>
  <si>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</si>
  <si>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</si>
  <si>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</si>
  <si>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</si>
  <si>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</si>
  <si>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</si>
  <si>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</si>
  <si>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</si>
  <si>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</si>
  <si>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</si>
  <si>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</si>
  <si>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</si>
  <si>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</si>
  <si>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</si>
  <si>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</si>
  <si>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</si>
  <si>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</si>
  <si>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</si>
  <si>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</si>
  <si>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</si>
  <si>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</si>
  <si>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</si>
  <si>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</si>
  <si>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</si>
  <si>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</si>
  <si>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</si>
  <si>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</si>
  <si>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</si>
  <si>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</si>
  <si>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</si>
  <si>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</si>
  <si>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</si>
  <si>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</si>
  <si>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</si>
  <si>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</si>
  <si>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</si>
  <si>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</si>
  <si>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</si>
  <si>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</si>
  <si>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</si>
  <si>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</si>
  <si>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</si>
  <si>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</si>
  <si>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</si>
  <si>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</si>
  <si>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</si>
  <si>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</si>
  <si>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</si>
  <si>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</si>
  <si>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</si>
  <si>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</si>
  <si>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</si>
  <si>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</si>
  <si>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</si>
  <si>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</si>
  <si>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</si>
  <si>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</si>
  <si>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</si>
  <si>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</si>
  <si>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</si>
  <si>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</si>
  <si>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</si>
  <si>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</si>
  <si>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</si>
  <si>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</si>
  <si>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</si>
  <si>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</si>
  <si>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</si>
  <si>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</si>
  <si>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</si>
  <si>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</si>
  <si>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</si>
  <si>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</si>
  <si>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</si>
  <si>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</si>
  <si>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</si>
  <si>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</si>
  <si>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</si>
  <si>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</si>
  <si>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</si>
  <si>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</si>
  <si>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</si>
  <si>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</si>
  <si>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</si>
  <si>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</si>
  <si>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</si>
  <si>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</si>
  <si>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</si>
  <si>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</si>
  <si>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</si>
  <si>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</si>
  <si>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</si>
  <si>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</si>
  <si>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</si>
  <si>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</si>
  <si>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</si>
  <si>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</si>
  <si>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</si>
  <si>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</si>
  <si>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</si>
  <si>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</si>
  <si>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</si>
  <si>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</si>
  <si>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</si>
  <si>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</si>
  <si>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</si>
  <si>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</si>
  <si>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</si>
  <si>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</si>
  <si>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</si>
  <si>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</si>
  <si>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</si>
  <si>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</si>
  <si>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</si>
  <si>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</si>
  <si>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</si>
  <si>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</si>
  <si>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</si>
  <si>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</si>
  <si>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</si>
  <si>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</si>
  <si>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</si>
  <si>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</si>
  <si>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</si>
  <si>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</si>
  <si>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</si>
  <si>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</si>
  <si>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</si>
  <si>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</si>
  <si>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</si>
  <si>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</si>
  <si>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</si>
  <si>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</si>
  <si>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</si>
  <si>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</si>
  <si>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</si>
  <si>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</si>
  <si>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</si>
  <si>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</si>
  <si>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</si>
  <si>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</si>
  <si>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</si>
  <si>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</si>
  <si>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</si>
  <si>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</si>
  <si>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</si>
  <si>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</si>
  <si>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</si>
  <si>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</si>
  <si>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</si>
  <si>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</si>
  <si>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</si>
  <si>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</si>
  <si>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</si>
  <si>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</si>
  <si>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</si>
  <si>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</si>
  <si>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</si>
  <si>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</si>
  <si>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</si>
  <si>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</si>
  <si>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</si>
  <si>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</si>
  <si>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</si>
  <si>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</si>
  <si>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</si>
  <si>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</si>
  <si>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</si>
  <si>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</si>
  <si>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</si>
  <si>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</si>
  <si>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</si>
  <si>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</si>
  <si>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</si>
  <si>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</si>
  <si>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</si>
  <si>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</si>
  <si>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</si>
  <si>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</si>
  <si>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</si>
  <si>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</si>
  <si>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</si>
  <si>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</si>
  <si>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</si>
  <si>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</si>
  <si>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</si>
  <si>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</si>
  <si>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</si>
  <si>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</si>
  <si>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</si>
  <si>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</si>
  <si>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</si>
  <si>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</si>
  <si>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</si>
  <si>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</si>
  <si>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</si>
  <si>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</si>
  <si>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</si>
  <si>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</si>
  <si>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</si>
  <si>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</si>
  <si>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</si>
  <si>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</si>
  <si>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</si>
  <si>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</si>
  <si>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</si>
  <si>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</si>
  <si>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</si>
  <si>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</si>
  <si>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</si>
  <si>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</si>
  <si>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</si>
  <si>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</si>
  <si>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</si>
  <si>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</si>
  <si>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</si>
  <si>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</si>
  <si>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</si>
  <si>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</si>
  <si>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</si>
  <si>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</si>
  <si>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</si>
  <si>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</si>
  <si>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</si>
  <si>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</si>
  <si>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</si>
  <si>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</si>
  <si>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</si>
  <si>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</si>
  <si>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</si>
  <si>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</si>
  <si>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</si>
  <si>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</si>
  <si>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</si>
  <si>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</si>
  <si>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</si>
  <si>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</si>
  <si>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</si>
  <si>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</si>
  <si>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</si>
  <si>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</si>
  <si>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</si>
  <si>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</si>
  <si>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</si>
  <si>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</si>
  <si>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</si>
  <si>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</si>
  <si>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</si>
  <si>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</si>
  <si>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</si>
  <si>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</si>
  <si>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</si>
  <si>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</si>
  <si>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</si>
  <si>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</si>
  <si>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</si>
  <si>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</si>
  <si>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</si>
  <si>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</si>
  <si>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</si>
  <si>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</si>
  <si>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</si>
  <si>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</si>
  <si>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</si>
  <si>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</si>
  <si>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</si>
  <si>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</si>
  <si>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</si>
  <si>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</si>
  <si>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</si>
  <si>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</si>
  <si>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</si>
  <si>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</si>
  <si>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</si>
  <si>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</si>
  <si>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</si>
  <si>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</si>
  <si>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</si>
  <si>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</si>
  <si>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</si>
  <si>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</si>
  <si>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</si>
  <si>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</si>
  <si>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</si>
  <si>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</si>
  <si>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</si>
  <si>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</si>
  <si>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</si>
  <si>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</si>
  <si>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</si>
  <si>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</si>
  <si>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</si>
  <si>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</si>
  <si>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</si>
  <si>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</si>
  <si>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</si>
  <si>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</si>
  <si>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</si>
  <si>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</si>
  <si>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</si>
  <si>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</si>
  <si>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</si>
  <si>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</si>
  <si>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</si>
  <si>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</si>
  <si>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</si>
  <si>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</si>
  <si>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</si>
  <si>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</si>
  <si>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</si>
  <si>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</si>
  <si>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</si>
  <si>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</si>
  <si>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</si>
  <si>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</si>
  <si>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</si>
  <si>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</si>
  <si>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</si>
  <si>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</si>
  <si>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</si>
  <si>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</si>
  <si>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</si>
  <si>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</si>
  <si>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</si>
  <si>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</si>
  <si>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</si>
  <si>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</si>
  <si>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</si>
  <si>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</si>
  <si>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</si>
  <si>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</si>
  <si>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</si>
  <si>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</si>
  <si>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</si>
  <si>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</si>
  <si>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</si>
  <si>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</si>
  <si>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</si>
  <si>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</si>
  <si>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</si>
  <si>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</si>
  <si>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</si>
  <si>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</si>
  <si>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</si>
  <si>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</si>
  <si>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</si>
  <si>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</si>
  <si>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</si>
  <si>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</si>
  <si>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</si>
  <si>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</si>
  <si>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</si>
  <si>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</si>
  <si>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</si>
  <si>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</si>
  <si>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</si>
  <si>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</si>
  <si>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</si>
  <si>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</si>
  <si>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</si>
  <si>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</si>
  <si>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</si>
  <si>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</si>
  <si>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</si>
  <si>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</si>
  <si>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</si>
  <si>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</si>
  <si>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</si>
  <si>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</si>
  <si>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</si>
  <si>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</si>
  <si>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</si>
  <si>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</si>
  <si>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</si>
  <si>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</si>
  <si>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</si>
  <si>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</si>
  <si>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</si>
  <si>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</si>
  <si>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</si>
  <si>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</si>
  <si>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</si>
  <si>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</si>
  <si>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</si>
  <si>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</si>
  <si>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</si>
  <si>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</si>
  <si>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</si>
  <si>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</si>
  <si>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</si>
  <si>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</si>
  <si>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</si>
  <si>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</si>
  <si>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</si>
  <si>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</si>
  <si>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</si>
  <si>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</si>
  <si>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</si>
  <si>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</si>
  <si>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</si>
  <si>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</si>
  <si>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</si>
  <si>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</si>
  <si>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</si>
  <si>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</si>
  <si>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</si>
  <si>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</si>
  <si>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</si>
  <si>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</si>
  <si>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</si>
  <si>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</si>
  <si>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</si>
  <si>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</si>
  <si>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</si>
  <si>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</si>
  <si>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</si>
  <si>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</si>
  <si>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</si>
  <si>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</si>
  <si>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</si>
  <si>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</si>
  <si>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</si>
  <si>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</si>
  <si>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</si>
  <si>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</si>
  <si>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</si>
  <si>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</si>
  <si>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</si>
  <si>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</si>
  <si>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</si>
  <si>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</si>
  <si>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</si>
  <si>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</si>
  <si>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</si>
  <si>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</si>
  <si>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</si>
  <si>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</si>
  <si>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</si>
  <si>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</si>
  <si>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</si>
  <si>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</si>
  <si>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</si>
  <si>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</si>
  <si>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</si>
  <si>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</si>
  <si>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</si>
  <si>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</si>
  <si>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</si>
  <si>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</si>
  <si>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</si>
  <si>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</si>
  <si>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</si>
  <si>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</si>
  <si>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</si>
  <si>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</si>
  <si>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</si>
  <si>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</si>
  <si>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</si>
  <si>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</si>
  <si>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</si>
  <si>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</si>
  <si>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</si>
  <si>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</si>
  <si>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</si>
  <si>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</si>
  <si>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</si>
  <si>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</si>
  <si>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</si>
  <si>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</si>
  <si>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</si>
  <si>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</si>
  <si>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</si>
  <si>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</si>
  <si>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</si>
  <si>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</si>
  <si>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</si>
  <si>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</si>
  <si>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</si>
  <si>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</si>
  <si>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</si>
  <si>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</si>
  <si>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</si>
  <si>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</si>
  <si>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</si>
  <si>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</si>
  <si>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</si>
  <si>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</si>
  <si>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</si>
  <si>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</si>
  <si>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</si>
  <si>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</si>
  <si>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</si>
  <si>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</si>
  <si>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</si>
  <si>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</si>
  <si>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</si>
  <si>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</si>
  <si>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</si>
  <si>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</si>
  <si>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</si>
  <si>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</si>
  <si>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</si>
  <si>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</si>
  <si>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</si>
  <si>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</si>
  <si>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</si>
  <si>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</si>
  <si>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</si>
  <si>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</si>
  <si>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</si>
  <si>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</si>
  <si>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</si>
  <si>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</si>
  <si>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</si>
  <si>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</si>
  <si>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</si>
  <si>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</si>
  <si>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</si>
  <si>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</si>
  <si>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</si>
  <si>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</si>
  <si>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</si>
  <si>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</si>
  <si>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</si>
  <si>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</si>
  <si>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</si>
  <si>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</si>
  <si>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</si>
  <si>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</si>
  <si>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</si>
  <si>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</si>
  <si>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</si>
  <si>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</si>
  <si>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</si>
  <si>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</si>
  <si>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</si>
  <si>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</si>
  <si>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</si>
  <si>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</si>
  <si>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</si>
  <si>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</si>
  <si>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</si>
  <si>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</si>
  <si>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</si>
  <si>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</si>
  <si>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</si>
  <si>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</si>
  <si>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</si>
  <si>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</si>
  <si>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</si>
  <si>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</si>
  <si>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</si>
  <si>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</si>
  <si>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</si>
  <si>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</si>
  <si>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</si>
  <si>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</si>
  <si>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</si>
  <si>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</si>
  <si>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</si>
  <si>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</si>
  <si>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</si>
  <si>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</si>
  <si>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</si>
  <si>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</si>
  <si>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</si>
  <si>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</si>
  <si>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</si>
  <si>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</si>
  <si>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</si>
  <si>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</si>
  <si>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</si>
  <si>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</si>
  <si>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</si>
  <si>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</si>
  <si>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</si>
  <si>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</si>
  <si>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</si>
  <si>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</si>
  <si>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</si>
  <si>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</si>
  <si>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</si>
  <si>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</si>
  <si>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</si>
  <si>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</si>
  <si>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</si>
  <si>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</si>
  <si>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</si>
  <si>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</si>
  <si>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</si>
  <si>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</si>
  <si>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</si>
  <si>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</si>
  <si>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</si>
  <si>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</si>
  <si>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</si>
  <si>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</si>
  <si>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</si>
  <si>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</si>
  <si>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</si>
  <si>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</si>
  <si>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</si>
  <si>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</si>
  <si>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</si>
  <si>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</si>
  <si>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</si>
  <si>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</si>
  <si>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</si>
  <si>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</si>
  <si>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</si>
  <si>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</si>
  <si>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</si>
  <si>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</si>
  <si>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</si>
  <si>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</si>
  <si>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</si>
  <si>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</si>
  <si>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</si>
  <si>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</si>
  <si>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</si>
  <si>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</si>
  <si>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</si>
  <si>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</si>
  <si>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</si>
  <si>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</si>
  <si>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</si>
  <si>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</si>
  <si>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</si>
  <si>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</si>
  <si>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</si>
  <si>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</si>
  <si>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</si>
  <si>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</si>
  <si>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</si>
  <si>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</si>
  <si>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</si>
  <si>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</si>
  <si>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</si>
  <si>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</si>
  <si>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</si>
  <si>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</si>
  <si>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</si>
  <si>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</si>
  <si>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</si>
  <si>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</si>
  <si>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</si>
  <si>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</si>
  <si>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</si>
  <si>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</si>
  <si>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</si>
  <si>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</si>
  <si>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</si>
  <si>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</si>
  <si>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</si>
  <si>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</si>
  <si>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</si>
  <si>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</si>
  <si>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</si>
  <si>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</si>
  <si>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</si>
  <si>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</si>
  <si>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</si>
  <si>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</si>
  <si>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</si>
  <si>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</si>
  <si>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</si>
  <si>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</si>
  <si>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</si>
  <si>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</si>
  <si>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</si>
  <si>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</si>
  <si>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</si>
  <si>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</si>
  <si>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</si>
  <si>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</si>
  <si>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</si>
  <si>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</si>
  <si>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</si>
  <si>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</si>
  <si>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</si>
  <si>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</si>
  <si>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</si>
  <si>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</si>
  <si>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</si>
  <si>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</si>
  <si>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</si>
  <si>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</si>
  <si>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</si>
  <si>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</si>
  <si>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</si>
  <si>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</si>
  <si>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</si>
  <si>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</si>
  <si>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</si>
  <si>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</si>
  <si>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</si>
  <si>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</si>
  <si>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</si>
  <si>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</si>
  <si>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</si>
  <si>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</si>
  <si>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</si>
  <si>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</si>
  <si>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</si>
  <si>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</si>
  <si>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</si>
  <si>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</si>
  <si>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</si>
  <si>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</si>
  <si>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</si>
  <si>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</si>
  <si>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</si>
  <si>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</si>
  <si>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</si>
  <si>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</si>
  <si>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</si>
  <si>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</si>
  <si>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</si>
  <si>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</si>
  <si>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</si>
  <si>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</si>
  <si>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</si>
  <si>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</si>
  <si>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</si>
  <si>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</si>
  <si>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</si>
  <si>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</si>
  <si>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</si>
  <si>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</si>
  <si>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</si>
  <si>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</si>
  <si>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</si>
  <si>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</si>
  <si>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</si>
  <si>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</si>
  <si>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</si>
  <si>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</si>
  <si>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</si>
  <si>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</si>
  <si>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</si>
  <si>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</si>
  <si>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</si>
  <si>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</si>
  <si>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</si>
  <si>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</si>
  <si>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</si>
  <si>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</si>
  <si>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</si>
  <si>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</si>
  <si>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</si>
  <si>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</si>
  <si>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</si>
  <si>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</si>
  <si>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</si>
  <si>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</si>
  <si>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</si>
  <si>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</si>
  <si>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</si>
  <si>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</si>
  <si>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</si>
  <si>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</si>
  <si>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</si>
  <si>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</si>
  <si>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</si>
  <si>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</si>
  <si>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</si>
  <si>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</si>
  <si>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</si>
  <si>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</si>
  <si>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</si>
  <si>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</si>
  <si>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</si>
  <si>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</si>
  <si>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</si>
  <si>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</si>
  <si>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</si>
  <si>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</si>
  <si>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</si>
  <si>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</si>
  <si>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</si>
  <si>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</si>
  <si>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</si>
  <si>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</si>
  <si>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</si>
  <si>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</si>
  <si>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</si>
  <si>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</si>
  <si>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</si>
  <si>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</si>
  <si>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</si>
  <si>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</si>
  <si>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</si>
  <si>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</si>
  <si>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</si>
  <si>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</si>
  <si>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</si>
  <si>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</si>
  <si>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</si>
  <si>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</si>
  <si>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</si>
  <si>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</si>
  <si>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</si>
  <si>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</si>
  <si>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</si>
  <si>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</si>
  <si>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</si>
  <si>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</si>
  <si>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</si>
  <si>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</si>
  <si>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</si>
  <si>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</si>
  <si>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</si>
  <si>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</si>
  <si>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</si>
  <si>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</si>
  <si>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</si>
  <si>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</si>
  <si>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</si>
  <si>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</si>
  <si>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</si>
  <si>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</si>
  <si>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</si>
  <si>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</si>
  <si>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</si>
  <si>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</si>
  <si>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</si>
  <si>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</si>
  <si>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</si>
  <si>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</si>
  <si>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</si>
  <si>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</si>
  <si>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</si>
  <si>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</si>
  <si>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</si>
  <si>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</si>
  <si>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</si>
  <si>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</si>
  <si>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</si>
  <si>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</si>
  <si>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</si>
  <si>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</si>
  <si>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</si>
  <si>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</si>
  <si>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</si>
  <si>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</si>
  <si>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</si>
  <si>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</si>
  <si>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</si>
  <si>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</si>
  <si>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</si>
  <si>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</si>
  <si>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</si>
  <si>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</si>
  <si>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</si>
  <si>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</si>
  <si>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</si>
  <si>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</si>
  <si>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</si>
  <si>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</si>
  <si>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</si>
  <si>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</si>
  <si>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</si>
  <si>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</si>
  <si>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</si>
  <si>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</si>
  <si>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</si>
  <si>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</si>
  <si>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</si>
  <si>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</si>
  <si>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</si>
  <si>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</si>
  <si>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</si>
  <si>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</si>
  <si>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</si>
  <si>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</si>
  <si>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</si>
  <si>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</si>
  <si>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</si>
  <si>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</si>
  <si>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</si>
  <si>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</si>
  <si>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</si>
  <si>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</si>
  <si>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</si>
  <si>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</si>
  <si>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</si>
  <si>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</si>
  <si>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</si>
  <si>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</si>
  <si>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</si>
  <si>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</si>
  <si>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</si>
  <si>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</si>
  <si>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</si>
  <si>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</si>
  <si>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</si>
  <si>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</si>
  <si>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</si>
  <si>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</si>
  <si>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</si>
  <si>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</si>
  <si>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</si>
  <si>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</si>
  <si>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</si>
  <si>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</si>
  <si>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</si>
  <si>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</si>
  <si>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</si>
  <si>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</si>
  <si>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</si>
  <si>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</si>
  <si>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</si>
  <si>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</si>
  <si>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</si>
  <si>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</si>
  <si>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</si>
  <si>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</si>
  <si>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</si>
  <si>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</si>
  <si>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</si>
  <si>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</si>
  <si>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</si>
  <si>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</si>
  <si>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</si>
  <si>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</si>
  <si>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</si>
  <si>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</si>
  <si>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</si>
  <si>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</si>
  <si>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</si>
  <si>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</si>
  <si>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</si>
  <si>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</si>
  <si>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</si>
  <si>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</si>
  <si>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</si>
  <si>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</si>
  <si>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</si>
  <si>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</si>
  <si>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</si>
  <si>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</si>
  <si>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</si>
  <si>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</si>
  <si>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</si>
  <si>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</si>
  <si>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</si>
  <si>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</si>
  <si>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</si>
  <si>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</si>
  <si>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</si>
  <si>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</si>
  <si>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</si>
  <si>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</si>
  <si>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</si>
  <si>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</si>
  <si>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</si>
  <si>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</si>
  <si>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</si>
  <si>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</si>
  <si>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</si>
  <si>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</si>
  <si>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</si>
  <si>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</si>
  <si>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</si>
  <si>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</si>
  <si>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</si>
  <si>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</si>
  <si>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</si>
  <si>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</si>
  <si>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</si>
  <si>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</si>
  <si>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</si>
  <si>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</si>
  <si>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</si>
  <si>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</si>
  <si>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</si>
  <si>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</si>
  <si>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</si>
  <si>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</si>
  <si>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</si>
  <si>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</si>
  <si>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</si>
  <si>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</si>
  <si>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</si>
  <si>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</si>
  <si>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</si>
  <si>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</si>
  <si>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</si>
  <si>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</si>
  <si>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</si>
  <si>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</si>
  <si>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</si>
  <si>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</si>
  <si>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</si>
  <si>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</si>
  <si>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</si>
  <si>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</si>
  <si>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</si>
  <si>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</si>
  <si>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</si>
  <si>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</si>
  <si>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</si>
  <si>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</si>
  <si>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</si>
  <si>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</si>
  <si>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</si>
  <si>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</si>
  <si>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</si>
  <si>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</si>
  <si>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</si>
  <si>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</si>
  <si>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</si>
  <si>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</si>
  <si>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</si>
  <si>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</si>
  <si>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</si>
  <si>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</si>
  <si>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</si>
  <si>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</si>
  <si>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</si>
  <si>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</si>
  <si>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</si>
  <si>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</si>
  <si>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</si>
  <si>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</si>
  <si>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</si>
  <si>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</si>
  <si>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</si>
  <si>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</si>
  <si>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</si>
  <si>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</si>
  <si>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</si>
  <si>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</si>
  <si>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</si>
  <si>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</si>
  <si>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</si>
  <si>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</si>
  <si>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</si>
  <si>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</si>
  <si>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</si>
  <si>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</si>
  <si>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</si>
  <si>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</si>
  <si>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</si>
  <si>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</si>
  <si>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</si>
  <si>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</si>
  <si>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</si>
  <si>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</si>
  <si>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</si>
  <si>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</si>
  <si>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</si>
  <si>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</si>
  <si>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</si>
  <si>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</si>
  <si>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</si>
  <si>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</si>
  <si>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</si>
  <si>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</si>
  <si>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</si>
  <si>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</si>
  <si>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</si>
  <si>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</si>
  <si>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</si>
  <si>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</si>
  <si>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</si>
  <si>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</si>
  <si>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</si>
  <si>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</si>
  <si>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</si>
  <si>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</si>
  <si>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</si>
  <si>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</si>
  <si>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</si>
  <si>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</si>
  <si>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</si>
  <si>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</si>
  <si>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</si>
  <si>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</si>
  <si>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</si>
  <si>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</si>
  <si>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</si>
  <si>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</si>
  <si>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</si>
  <si>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</si>
  <si>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</si>
  <si>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</si>
  <si>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</si>
  <si>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</si>
  <si>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</si>
  <si>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</si>
  <si>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</si>
  <si>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</si>
  <si>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</si>
  <si>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</si>
  <si>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</si>
  <si>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</si>
  <si>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</si>
  <si>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</si>
  <si>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</si>
  <si>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</si>
  <si>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</si>
  <si>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</si>
  <si>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</si>
  <si>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</si>
  <si>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</si>
  <si>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</si>
  <si>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</si>
  <si>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</si>
  <si>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</si>
  <si>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</si>
  <si>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</si>
  <si>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</si>
  <si>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</si>
  <si>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</si>
  <si>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</si>
  <si>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</si>
  <si>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</si>
  <si>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</si>
  <si>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</si>
  <si>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</si>
  <si>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</si>
  <si>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</si>
  <si>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</si>
  <si>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</si>
  <si>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</si>
  <si>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</si>
  <si>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</si>
  <si>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</si>
  <si>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</si>
  <si>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</si>
  <si>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</si>
  <si>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</si>
  <si>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</si>
  <si>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</si>
  <si>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</si>
  <si>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</si>
  <si>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</si>
  <si>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</si>
  <si>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</si>
  <si>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</si>
  <si>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</si>
  <si>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</si>
  <si>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</si>
  <si>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</si>
  <si>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</si>
  <si>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</si>
  <si>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</si>
  <si>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</si>
  <si>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</si>
  <si>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</si>
  <si>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</si>
  <si>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</si>
  <si>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</si>
  <si>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</si>
  <si>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</si>
  <si>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</si>
  <si>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</si>
  <si>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</si>
  <si>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</si>
  <si>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</si>
  <si>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</si>
  <si>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</si>
  <si>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</si>
  <si>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</si>
  <si>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</si>
  <si>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</si>
  <si>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</si>
  <si>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</si>
  <si>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</si>
  <si>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</si>
  <si>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</si>
  <si>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</si>
  <si>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</si>
  <si>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</si>
  <si>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</si>
  <si>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</si>
  <si>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</si>
  <si>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</si>
  <si>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</si>
  <si>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</si>
  <si>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</si>
  <si>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</si>
  <si>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</si>
  <si>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</si>
  <si>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</si>
  <si>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</si>
  <si>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</si>
  <si>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</si>
  <si>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</si>
  <si>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</si>
  <si>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</si>
  <si>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</si>
  <si>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</si>
  <si>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</si>
  <si>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</si>
  <si>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</si>
  <si>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</si>
  <si>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</si>
  <si>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</si>
  <si>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</si>
  <si>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</si>
  <si>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</si>
  <si>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</si>
  <si>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</si>
  <si>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</si>
  <si>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</si>
  <si>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</si>
  <si>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</si>
  <si>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</si>
  <si>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</si>
  <si>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</si>
  <si>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</si>
  <si>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</si>
  <si>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</si>
  <si>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</si>
  <si>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</si>
  <si>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</si>
  <si>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</si>
  <si>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</si>
  <si>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</si>
  <si>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</si>
  <si>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</si>
  <si>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</si>
  <si>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</si>
  <si>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</si>
  <si>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</si>
  <si>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</si>
  <si>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</si>
  <si>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</si>
  <si>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</si>
  <si>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</si>
  <si>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</si>
  <si>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</si>
  <si>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</si>
  <si>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</si>
  <si>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</si>
  <si>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</si>
  <si>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</si>
  <si>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</si>
  <si>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</si>
  <si>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</si>
  <si>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</si>
  <si>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</si>
  <si>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</si>
  <si>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</si>
  <si>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</si>
  <si>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</si>
  <si>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</si>
  <si>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</si>
  <si>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</si>
  <si>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</si>
  <si>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</si>
  <si>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</si>
  <si>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</si>
  <si>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</si>
  <si>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</si>
  <si>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</si>
  <si>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</si>
  <si>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</si>
  <si>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</si>
  <si>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</si>
  <si>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</si>
  <si>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</si>
  <si>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</si>
  <si>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</si>
  <si>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</si>
  <si>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</si>
  <si>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</si>
  <si>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</si>
  <si>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</si>
  <si>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</si>
  <si>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</si>
  <si>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</si>
  <si>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</si>
  <si>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</si>
  <si>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</si>
  <si>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</si>
  <si>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</si>
  <si>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</si>
  <si>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</si>
  <si>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</si>
  <si>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</si>
  <si>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</si>
  <si>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</si>
  <si>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</si>
  <si>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</si>
  <si>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</si>
  <si>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</si>
  <si>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</si>
  <si>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</si>
  <si>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</si>
  <si>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</si>
  <si>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</si>
  <si>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</si>
  <si>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</si>
  <si>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</si>
  <si>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</si>
  <si>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</si>
  <si>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</si>
  <si>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</si>
  <si>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</si>
  <si>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</si>
  <si>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</si>
  <si>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</si>
  <si>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</si>
  <si>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</si>
  <si>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</si>
  <si>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</si>
  <si>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</si>
  <si>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</si>
  <si>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</si>
  <si>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</si>
  <si>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</si>
  <si>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</si>
  <si>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</si>
  <si>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</si>
  <si>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</si>
  <si>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</si>
  <si>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</si>
  <si>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</si>
  <si>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</si>
  <si>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</si>
  <si>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</si>
  <si>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</si>
  <si>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</si>
  <si>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</si>
  <si>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</si>
  <si>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</si>
  <si>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</si>
  <si>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</si>
  <si>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</si>
  <si>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</si>
  <si>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</si>
  <si>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</si>
  <si>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</si>
  <si>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</si>
  <si>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</si>
  <si>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</si>
  <si>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</si>
  <si>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</si>
  <si>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</si>
  <si>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</si>
  <si>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</si>
  <si>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</si>
  <si>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</si>
  <si>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</si>
  <si>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</si>
  <si>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</si>
  <si>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</si>
  <si>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</si>
  <si>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</si>
  <si>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</si>
  <si>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</si>
  <si>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</si>
  <si>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</si>
  <si>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</si>
  <si>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</si>
  <si>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</si>
  <si>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</si>
  <si>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</si>
  <si>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</si>
  <si>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</si>
  <si>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</si>
  <si>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</si>
  <si>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</si>
  <si>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</si>
  <si>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</si>
  <si>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</si>
  <si>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</si>
  <si>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</si>
  <si>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</si>
  <si>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</si>
  <si>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</si>
  <si>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</si>
  <si>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</si>
  <si>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</si>
  <si>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</si>
  <si>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</si>
  <si>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</si>
  <si>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</si>
  <si>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</si>
  <si>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</si>
  <si>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</si>
  <si>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</si>
  <si>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</si>
  <si>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</si>
  <si>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</si>
  <si>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</si>
  <si>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</si>
  <si>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</si>
  <si>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</si>
  <si>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</si>
  <si>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</si>
  <si>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</si>
  <si>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</si>
  <si>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</si>
  <si>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</si>
  <si>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</si>
  <si>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</si>
  <si>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</si>
  <si>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</si>
  <si>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</si>
  <si>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</si>
  <si>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</si>
  <si>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</si>
  <si>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</si>
  <si>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</si>
  <si>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</si>
  <si>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</si>
  <si>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</si>
  <si>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</si>
  <si>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</si>
  <si>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</si>
  <si>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</si>
  <si>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</si>
  <si>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</si>
  <si>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</si>
  <si>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</si>
  <si>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</si>
  <si>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</si>
  <si>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</si>
  <si>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</si>
  <si>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</si>
  <si>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</si>
  <si>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</si>
  <si>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</si>
  <si>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</si>
  <si>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</si>
  <si>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</si>
  <si>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</si>
  <si>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</si>
  <si>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</si>
  <si>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</si>
  <si>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</si>
  <si>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</si>
  <si>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</si>
  <si>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</si>
  <si>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</si>
  <si>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</si>
  <si>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</si>
  <si>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</si>
  <si>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</si>
  <si>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</si>
  <si>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</si>
  <si>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</si>
  <si>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</si>
  <si>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</si>
  <si>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</si>
  <si>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</si>
  <si>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</si>
  <si>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</si>
  <si>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</si>
  <si>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</si>
  <si>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</si>
  <si>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</si>
  <si>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</si>
  <si>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</si>
  <si>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</si>
  <si>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</si>
  <si>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</si>
  <si>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</si>
  <si>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</si>
  <si>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</si>
  <si>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</si>
  <si>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</si>
  <si>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</si>
  <si>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</si>
  <si>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</si>
  <si>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</si>
  <si>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</si>
  <si>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</si>
  <si>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</si>
  <si>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</si>
  <si>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</si>
  <si>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</si>
  <si>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</si>
  <si>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</si>
  <si>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</si>
  <si>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</si>
  <si>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</si>
  <si>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</si>
  <si>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</si>
  <si>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</si>
  <si>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</si>
  <si>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</si>
  <si>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</si>
  <si>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</si>
  <si>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</si>
  <si>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</si>
  <si>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</si>
  <si>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</si>
  <si>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</si>
  <si>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</si>
  <si>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</si>
  <si>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</si>
  <si>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</si>
  <si>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</si>
  <si>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</si>
  <si>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</si>
  <si>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</si>
  <si>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</si>
  <si>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</si>
  <si>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</si>
  <si>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</si>
  <si>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</si>
  <si>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</si>
  <si>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</si>
  <si>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</si>
  <si>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</si>
  <si>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</si>
  <si>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</si>
  <si>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</si>
  <si>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</si>
  <si>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</si>
  <si>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</si>
  <si>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</si>
  <si>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</si>
  <si>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</si>
  <si>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</si>
  <si>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</si>
  <si>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</si>
  <si>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</si>
  <si>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</si>
  <si>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</si>
  <si>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</si>
  <si>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</si>
  <si>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</si>
  <si>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</si>
  <si>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</si>
  <si>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</si>
  <si>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</si>
  <si>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</si>
  <si>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</si>
  <si>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</si>
  <si>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</si>
  <si>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</si>
  <si>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</si>
  <si>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</si>
  <si>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</si>
  <si>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</si>
  <si>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</si>
  <si>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</si>
  <si>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</si>
  <si>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</si>
  <si>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</si>
  <si>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</si>
  <si>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</si>
  <si>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</si>
  <si>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</si>
  <si>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</si>
  <si>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</si>
  <si>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</si>
  <si>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</si>
  <si>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</si>
  <si>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</si>
  <si>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</si>
  <si>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</si>
  <si>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</si>
  <si>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</si>
  <si>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</si>
  <si>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</si>
  <si>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</si>
  <si>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</si>
  <si>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</si>
  <si>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</si>
  <si>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</si>
  <si>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</si>
  <si>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</si>
  <si>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</si>
  <si>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</si>
  <si>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</si>
  <si>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</si>
  <si>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</si>
  <si>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</si>
  <si>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</si>
  <si>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</si>
  <si>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</si>
  <si>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</si>
  <si>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</si>
  <si>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</si>
  <si>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</si>
  <si>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</si>
  <si>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</si>
  <si>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</si>
  <si>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</si>
  <si>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</si>
  <si>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</si>
  <si>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</si>
  <si>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</si>
  <si>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</si>
  <si>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</si>
  <si>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</si>
  <si>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</si>
  <si>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</si>
  <si>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</si>
  <si>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</si>
  <si>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</si>
  <si>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</si>
  <si>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</si>
  <si>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</si>
  <si>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</si>
  <si>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</si>
  <si>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</si>
  <si>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</si>
  <si>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</si>
  <si>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</si>
  <si>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</si>
  <si>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</si>
  <si>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</si>
  <si>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</si>
  <si>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</si>
  <si>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</si>
  <si>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</si>
  <si>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</si>
  <si>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</si>
  <si>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</si>
  <si>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</si>
  <si>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</si>
  <si>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</si>
  <si>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</si>
  <si>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</si>
  <si>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</si>
  <si>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</si>
  <si>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</si>
  <si>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</si>
  <si>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</si>
  <si>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</si>
  <si>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</si>
  <si>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</si>
  <si>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</si>
  <si>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</si>
  <si>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</si>
  <si>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</si>
  <si>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</si>
  <si>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</si>
  <si>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</si>
  <si>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</si>
  <si>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</si>
  <si>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</si>
  <si>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</si>
  <si>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</si>
  <si>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</si>
  <si>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</si>
  <si>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</si>
  <si>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</si>
  <si>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</si>
  <si>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</si>
  <si>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</si>
  <si>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</si>
  <si>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</si>
  <si>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</si>
  <si>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</si>
  <si>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</si>
  <si>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</si>
  <si>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</si>
  <si>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</si>
  <si>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</si>
  <si>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</si>
  <si>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</si>
  <si>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</si>
  <si>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</si>
  <si>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</si>
  <si>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</si>
  <si>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</si>
  <si>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</si>
  <si>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</si>
  <si>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</si>
  <si>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</si>
  <si>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</si>
  <si>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</si>
  <si>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</si>
  <si>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</si>
  <si>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</si>
  <si>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</si>
  <si>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</si>
  <si>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</si>
  <si>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</si>
  <si>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</si>
  <si>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</si>
  <si>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</si>
  <si>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</si>
  <si>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</si>
  <si>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</si>
  <si>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</si>
  <si>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</si>
  <si>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</si>
  <si>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</si>
  <si>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</si>
  <si>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</si>
  <si>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</si>
  <si>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</si>
  <si>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</si>
  <si>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</si>
  <si>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</si>
  <si>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</si>
  <si>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</si>
  <si>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</si>
  <si>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</si>
  <si>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</si>
  <si>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</si>
  <si>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</si>
  <si>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</si>
  <si>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</si>
  <si>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</si>
  <si>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</si>
  <si>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</si>
  <si>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</si>
  <si>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</si>
  <si>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</si>
  <si>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</si>
  <si>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</si>
  <si>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</si>
  <si>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</si>
  <si>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</si>
  <si>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</si>
  <si>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</si>
  <si>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</si>
  <si>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</si>
  <si>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</si>
  <si>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</si>
  <si>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</si>
  <si>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</si>
  <si>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</si>
  <si>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</si>
  <si>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</si>
  <si>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</si>
  <si>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</si>
  <si>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</si>
  <si>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</si>
  <si>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</si>
  <si>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</si>
  <si>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</si>
  <si>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</si>
  <si>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</si>
  <si>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</si>
  <si>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</si>
  <si>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</si>
  <si>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</si>
  <si>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</si>
  <si>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</si>
  <si>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</si>
  <si>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</si>
  <si>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</si>
  <si>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</si>
  <si>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</si>
  <si>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</si>
  <si>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</si>
  <si>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</si>
  <si>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</si>
  <si>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</si>
  <si>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</si>
  <si>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</si>
  <si>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</si>
  <si>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</si>
  <si>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</si>
  <si>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</si>
  <si>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</si>
  <si>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</si>
  <si>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</si>
  <si>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</si>
  <si>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</si>
  <si>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</si>
  <si>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</si>
  <si>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</si>
  <si>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</si>
  <si>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</si>
  <si>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</si>
  <si>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</si>
  <si>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</si>
  <si>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</si>
  <si>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</si>
  <si>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</si>
  <si>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</si>
  <si>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</si>
  <si>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</si>
  <si>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</si>
  <si>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</si>
  <si>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</si>
  <si>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</si>
  <si>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</si>
  <si>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</si>
  <si>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</si>
  <si>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</si>
  <si>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</si>
  <si>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</si>
  <si>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</si>
  <si>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</si>
  <si>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</si>
  <si>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</si>
  <si>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</si>
  <si>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</si>
  <si>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</si>
  <si>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</si>
  <si>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</si>
  <si>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</si>
  <si>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</si>
  <si>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</si>
  <si>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</si>
  <si>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</si>
  <si>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</si>
  <si>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</si>
  <si>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</si>
  <si>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</si>
  <si>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</si>
  <si>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</si>
  <si>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</si>
  <si>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</si>
  <si>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</si>
  <si>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</si>
  <si>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</si>
  <si>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</si>
  <si>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</si>
  <si>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</si>
  <si>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</si>
  <si>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</si>
  <si>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</si>
  <si>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</si>
  <si>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</si>
  <si>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</si>
  <si>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</si>
  <si>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</si>
  <si>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</si>
  <si>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</si>
  <si>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</si>
  <si>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</si>
  <si>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</si>
  <si>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</si>
  <si>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</si>
  <si>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</si>
  <si>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</si>
  <si>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</si>
  <si>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</si>
  <si>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</si>
  <si>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</si>
  <si>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</si>
  <si>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</si>
  <si>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</si>
  <si>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</si>
  <si>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</si>
  <si>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</si>
  <si>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</si>
  <si>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</si>
  <si>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</si>
  <si>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</si>
  <si>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</si>
  <si>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</si>
  <si>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</si>
  <si>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</si>
  <si>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</si>
  <si>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</si>
  <si>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</si>
  <si>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</si>
  <si>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</si>
  <si>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</si>
  <si>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</si>
  <si>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</si>
  <si>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</si>
  <si>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</si>
  <si>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</si>
  <si>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</si>
  <si>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</si>
  <si>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</si>
  <si>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</si>
  <si>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</si>
  <si>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</si>
  <si>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</si>
  <si>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</si>
  <si>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</si>
  <si>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</si>
  <si>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</si>
  <si>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</si>
  <si>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</si>
  <si>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</si>
  <si>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</si>
  <si>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</si>
  <si>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</si>
  <si>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</si>
  <si>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</si>
  <si>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</si>
  <si>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</si>
  <si>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</si>
  <si>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</si>
  <si>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</si>
  <si>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</si>
  <si>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</si>
  <si>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</si>
  <si>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</si>
  <si>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</si>
  <si>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</si>
  <si>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</si>
  <si>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</si>
  <si>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</si>
  <si>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</si>
  <si>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</si>
  <si>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</si>
  <si>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</si>
  <si>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</si>
  <si>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</si>
  <si>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</si>
  <si>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</si>
  <si>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</si>
  <si>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</si>
  <si>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</si>
  <si>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</si>
  <si>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</si>
  <si>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</si>
  <si>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</si>
  <si>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</si>
  <si>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</si>
  <si>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</si>
  <si>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</si>
  <si>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</si>
  <si>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</si>
  <si>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</si>
  <si>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</si>
  <si>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</si>
  <si>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</si>
  <si>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</si>
  <si>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</si>
  <si>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</si>
  <si>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</si>
  <si>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</si>
  <si>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</si>
  <si>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</si>
  <si>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</si>
  <si>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</si>
  <si>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</si>
  <si>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</si>
  <si>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</si>
  <si>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</si>
  <si>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</si>
  <si>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</si>
  <si>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</si>
  <si>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</si>
  <si>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</si>
  <si>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</si>
  <si>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</si>
  <si>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</si>
  <si>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</si>
  <si>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</si>
  <si>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</si>
  <si>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</si>
  <si>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</si>
  <si>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</si>
  <si>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</si>
  <si>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</si>
  <si>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</si>
  <si>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</si>
  <si>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</si>
  <si>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</si>
  <si>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</si>
  <si>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</si>
  <si>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</si>
  <si>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</si>
  <si>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</si>
  <si>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</si>
  <si>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</si>
  <si>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</si>
  <si>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</si>
  <si>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</si>
  <si>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</si>
  <si>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</si>
  <si>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</si>
  <si>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</si>
  <si>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</si>
  <si>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</si>
  <si>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</si>
  <si>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</si>
  <si>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</si>
  <si>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</si>
  <si>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</si>
  <si>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</si>
  <si>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</si>
  <si>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</si>
  <si>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</si>
  <si>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</si>
  <si>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</si>
  <si>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</si>
  <si>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</si>
  <si>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</si>
  <si>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</si>
  <si>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</si>
  <si>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</si>
  <si>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</si>
  <si>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</si>
  <si>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</si>
  <si>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</si>
  <si>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</si>
  <si>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</si>
  <si>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</si>
  <si>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</si>
  <si>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</si>
  <si>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</si>
  <si>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</si>
  <si>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</si>
  <si>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</si>
  <si>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</si>
  <si>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</si>
  <si>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</si>
  <si>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</si>
  <si>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</si>
  <si>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</si>
  <si>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</si>
  <si>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</si>
  <si>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</si>
  <si>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</si>
  <si>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</si>
  <si>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</si>
  <si>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</si>
  <si>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</si>
  <si>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</si>
  <si>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</si>
  <si>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</si>
  <si>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</si>
  <si>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</si>
  <si>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</si>
  <si>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</si>
  <si>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</si>
  <si>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</si>
  <si>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</si>
  <si>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</si>
  <si>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</si>
  <si>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</si>
  <si>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</si>
  <si>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</si>
  <si>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</si>
  <si>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</si>
  <si>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</si>
  <si>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</si>
  <si>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</si>
  <si>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</si>
  <si>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</si>
  <si>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</si>
  <si>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</si>
  <si>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</si>
  <si>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</si>
  <si>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</si>
  <si>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</si>
  <si>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</si>
  <si>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</si>
  <si>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</si>
  <si>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</si>
  <si>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</si>
  <si>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</si>
  <si>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</si>
  <si>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</si>
  <si>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</si>
  <si>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</si>
  <si>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</si>
  <si>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</si>
  <si>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</si>
  <si>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</si>
  <si>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</si>
  <si>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</si>
  <si>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</si>
  <si>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</si>
  <si>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</si>
  <si>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</si>
  <si>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</si>
  <si>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</si>
  <si>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</si>
  <si>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</si>
  <si>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</si>
  <si>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</si>
  <si>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</si>
  <si>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</si>
  <si>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</si>
  <si>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</si>
  <si>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</si>
  <si>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</si>
  <si>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</si>
  <si>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</si>
  <si>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</si>
  <si>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</si>
  <si>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</si>
  <si>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</si>
  <si>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</si>
  <si>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</si>
  <si>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</si>
  <si>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</si>
  <si>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</si>
  <si>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</si>
  <si>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</si>
  <si>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</si>
  <si>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</si>
  <si>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</si>
  <si>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</si>
  <si>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</si>
  <si>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</si>
  <si>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</si>
  <si>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</si>
  <si>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</si>
  <si>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</si>
  <si>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</si>
  <si>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</si>
  <si>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</si>
  <si>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</si>
  <si>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</si>
  <si>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</si>
  <si>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</si>
  <si>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</si>
  <si>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</si>
  <si>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</si>
  <si>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</si>
  <si>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</si>
  <si>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</si>
  <si>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</si>
  <si>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</si>
  <si>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</si>
  <si>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</si>
  <si>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</si>
  <si>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</si>
  <si>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</si>
  <si>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</si>
  <si>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</si>
  <si>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</si>
  <si>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</si>
  <si>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</si>
  <si>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</si>
  <si>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</si>
  <si>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</si>
  <si>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</si>
  <si>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</si>
  <si>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</si>
  <si>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</si>
  <si>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</si>
  <si>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</si>
  <si>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</si>
  <si>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</si>
  <si>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</si>
  <si>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</si>
  <si>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</si>
  <si>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</si>
  <si>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</si>
  <si>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</si>
  <si>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</si>
  <si>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</si>
  <si>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</si>
  <si>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</si>
  <si>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</si>
  <si>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</si>
  <si>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</si>
  <si>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</si>
  <si>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</si>
  <si>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</si>
  <si>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</si>
  <si>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</si>
  <si>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</si>
  <si>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</si>
  <si>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</si>
  <si>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</si>
  <si>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</si>
  <si>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</si>
  <si>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</si>
  <si>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</si>
  <si>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</si>
  <si>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</si>
  <si>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</si>
  <si>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</si>
  <si>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</si>
  <si>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</si>
  <si>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</si>
  <si>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</si>
  <si>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</si>
  <si>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</si>
  <si>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</si>
  <si>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</si>
  <si>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</si>
  <si>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</si>
  <si>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</si>
  <si>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</si>
  <si>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</si>
  <si>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</si>
  <si>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</si>
  <si>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</si>
  <si>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</si>
  <si>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</si>
  <si>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</si>
  <si>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</si>
  <si>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</si>
  <si>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</si>
  <si>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</si>
  <si>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</si>
  <si>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</si>
  <si>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</si>
  <si>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</si>
  <si>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</si>
  <si>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</si>
  <si>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</si>
  <si>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</si>
  <si>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</si>
  <si>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</si>
  <si>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</si>
  <si>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</si>
  <si>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</si>
  <si>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</si>
  <si>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</si>
  <si>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</si>
  <si>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</si>
  <si>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</si>
  <si>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</si>
  <si>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</si>
  <si>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</si>
  <si>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</si>
  <si>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</si>
  <si>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</si>
  <si>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</si>
  <si>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</si>
  <si>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</si>
  <si>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</si>
  <si>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</si>
  <si>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</si>
  <si>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</si>
  <si>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</si>
  <si>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</si>
  <si>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</si>
  <si>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</si>
  <si>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</si>
  <si>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</si>
  <si>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</si>
  <si>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</si>
  <si>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</si>
  <si>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</si>
  <si>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</si>
  <si>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</si>
  <si>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</si>
  <si>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</si>
  <si>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</si>
  <si>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</si>
  <si>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</si>
  <si>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</si>
  <si>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</si>
  <si>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</si>
  <si>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</si>
  <si>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</si>
  <si>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</si>
  <si>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</si>
  <si>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</si>
  <si>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</si>
  <si>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</si>
  <si>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</si>
  <si>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</si>
  <si>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</si>
  <si>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</si>
  <si>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</si>
  <si>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</si>
  <si>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</si>
  <si>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</si>
  <si>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</si>
  <si>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</si>
  <si>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</si>
  <si>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</si>
  <si>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</si>
  <si>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</si>
  <si>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</si>
  <si>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</si>
  <si>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</si>
  <si>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</si>
  <si>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</si>
  <si>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</si>
  <si>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</si>
  <si>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</si>
  <si>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</si>
  <si>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</si>
  <si>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</si>
  <si>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</si>
  <si>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</si>
  <si>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</si>
  <si>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</si>
  <si>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</si>
  <si>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</si>
  <si>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</si>
  <si>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</si>
  <si>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</si>
  <si>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</si>
  <si>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</si>
  <si>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</si>
  <si>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</si>
  <si>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</si>
  <si>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</si>
  <si>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</si>
  <si>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</si>
  <si>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</si>
  <si>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</si>
  <si>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</si>
  <si>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</si>
  <si>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</si>
  <si>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</si>
  <si>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</si>
  <si>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</si>
  <si>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</si>
  <si>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</si>
  <si>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</si>
  <si>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</si>
  <si>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</si>
  <si>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</si>
  <si>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</si>
  <si>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</si>
  <si>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</si>
  <si>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</si>
  <si>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</si>
  <si>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</si>
  <si>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</si>
  <si>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</si>
  <si>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</si>
  <si>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</si>
  <si>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</si>
  <si>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</si>
  <si>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</si>
  <si>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</si>
  <si>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</si>
  <si>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</si>
  <si>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</si>
  <si>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</si>
  <si>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</si>
  <si>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</si>
  <si>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</si>
  <si>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</si>
  <si>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</si>
  <si>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</si>
  <si>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</si>
  <si>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</si>
  <si>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</si>
  <si>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</si>
  <si>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</si>
  <si>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</si>
  <si>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</si>
  <si>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</si>
  <si>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</si>
  <si>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</si>
  <si>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</si>
  <si>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</si>
  <si>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</si>
  <si>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</si>
  <si>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</si>
  <si>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</si>
  <si>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</si>
  <si>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</si>
  <si>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</si>
  <si>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</si>
  <si>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</si>
  <si>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</si>
  <si>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</si>
  <si>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</si>
  <si>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</si>
  <si>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</si>
  <si>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</si>
  <si>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</si>
  <si>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</si>
  <si>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</si>
  <si>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</si>
  <si>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</si>
  <si>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</si>
  <si>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</si>
  <si>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</si>
  <si>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</si>
  <si>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</si>
  <si>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</si>
  <si>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</si>
  <si>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</si>
  <si>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</si>
  <si>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</si>
  <si>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</si>
  <si>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</si>
  <si>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</si>
  <si>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</si>
  <si>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</si>
  <si>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</si>
  <si>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</si>
  <si>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</si>
  <si>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</si>
  <si>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</si>
  <si>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</si>
  <si>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</si>
  <si>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</si>
  <si>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</si>
  <si>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</si>
  <si>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</si>
  <si>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</si>
  <si>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</si>
  <si>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</si>
  <si>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</si>
  <si>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</si>
  <si>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</si>
  <si>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</si>
  <si>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</si>
  <si>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</si>
  <si>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</si>
  <si>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</si>
  <si>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</si>
  <si>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</si>
  <si>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</si>
  <si>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</si>
  <si>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</si>
  <si>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</si>
  <si>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</si>
  <si>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</si>
  <si>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</si>
  <si>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</si>
  <si>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</si>
  <si>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</si>
  <si>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</si>
  <si>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</si>
  <si>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</si>
  <si>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</si>
  <si>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</si>
  <si>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</si>
  <si>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</si>
  <si>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</si>
  <si>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</si>
  <si>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</si>
  <si>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</si>
  <si>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</si>
  <si>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</si>
  <si>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</si>
  <si>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</si>
  <si>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</si>
  <si>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</si>
  <si>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</si>
  <si>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</si>
  <si>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</si>
  <si>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</si>
  <si>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</si>
  <si>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</si>
  <si>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</si>
  <si>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</si>
  <si>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</si>
  <si>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</si>
  <si>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</si>
  <si>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</si>
  <si>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</si>
  <si>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</si>
  <si>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</si>
  <si>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</si>
  <si>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</si>
  <si>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</si>
  <si>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</si>
  <si>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</si>
  <si>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</si>
  <si>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</si>
  <si>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</si>
  <si>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</si>
  <si>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</si>
  <si>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</si>
  <si>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</si>
  <si>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</si>
  <si>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</si>
  <si>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</si>
  <si>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</si>
  <si>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</si>
  <si>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</si>
  <si>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</si>
  <si>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</si>
  <si>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</si>
  <si>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</si>
  <si>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</si>
  <si>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</si>
  <si>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</si>
  <si>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</si>
  <si>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</si>
  <si>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</si>
  <si>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</si>
  <si>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</si>
  <si>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</si>
  <si>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</si>
  <si>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</si>
  <si>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</si>
  <si>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</si>
  <si>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</si>
  <si>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</si>
  <si>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</si>
  <si>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</si>
  <si>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</si>
  <si>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</si>
  <si>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</si>
  <si>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</si>
  <si>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</si>
  <si>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</si>
  <si>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</si>
  <si>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</si>
  <si>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</si>
  <si>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</si>
  <si>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</si>
  <si>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</si>
  <si>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</si>
  <si>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</si>
  <si>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</si>
  <si>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</si>
  <si>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</si>
  <si>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</si>
  <si>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</si>
  <si>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</si>
  <si>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</si>
  <si>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</si>
  <si>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</si>
  <si>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</si>
  <si>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</si>
  <si>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</si>
  <si>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</si>
  <si>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</si>
  <si>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</si>
  <si>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</si>
  <si>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</si>
  <si>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</si>
  <si>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</si>
  <si>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</si>
  <si>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</si>
  <si>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</si>
  <si>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</si>
  <si>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</si>
  <si>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</si>
  <si>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</si>
  <si>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</si>
  <si>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</si>
  <si>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</si>
  <si>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</si>
  <si>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</si>
  <si>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</si>
  <si>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</si>
  <si>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</si>
  <si>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</si>
  <si>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</si>
  <si>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</si>
  <si>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</si>
  <si>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</si>
  <si>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</si>
  <si>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</si>
  <si>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</si>
  <si>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</si>
  <si>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</si>
  <si>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</si>
  <si>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</si>
  <si>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</si>
  <si>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</si>
  <si>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</si>
  <si>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</si>
  <si>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</si>
  <si>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</si>
  <si>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</si>
  <si>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</si>
  <si>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</si>
  <si>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</si>
  <si>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</si>
  <si>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</si>
  <si>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</si>
  <si>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</si>
  <si>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</si>
  <si>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</si>
  <si>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</si>
  <si>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</si>
  <si>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</si>
  <si>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</si>
  <si>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</si>
  <si>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</si>
  <si>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</si>
  <si>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</si>
  <si>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</si>
  <si>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</si>
  <si>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</si>
  <si>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</si>
  <si>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</si>
  <si>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</si>
  <si>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</si>
  <si>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</si>
  <si>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</si>
  <si>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</si>
  <si>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</si>
  <si>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</si>
  <si>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</si>
  <si>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</si>
  <si>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</si>
  <si>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</si>
  <si>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</si>
  <si>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</si>
  <si>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</si>
  <si>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</si>
  <si>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</si>
  <si>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</si>
  <si>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</si>
  <si>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</si>
  <si>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</si>
  <si>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</si>
  <si>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</si>
  <si>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</si>
  <si>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</si>
  <si>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</si>
  <si>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</si>
  <si>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</si>
  <si>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</si>
  <si>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</si>
  <si>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</si>
  <si>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</si>
  <si>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</si>
  <si>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</si>
  <si>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</si>
  <si>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</si>
  <si>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</si>
  <si>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</si>
  <si>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</si>
  <si>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</si>
  <si>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</si>
  <si>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</si>
  <si>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</si>
  <si>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</si>
  <si>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</si>
  <si>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</si>
  <si>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</si>
  <si>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</si>
  <si>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</si>
  <si>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</si>
  <si>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</si>
  <si>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</si>
  <si>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</si>
  <si>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</si>
  <si>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</si>
  <si>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</si>
  <si>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</si>
  <si>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</si>
  <si>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</si>
  <si>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</si>
  <si>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</si>
  <si>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</si>
  <si>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</si>
  <si>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</si>
  <si>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</si>
  <si>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</si>
  <si>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</si>
  <si>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</si>
  <si>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</si>
  <si>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</si>
  <si>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</si>
  <si>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</si>
  <si>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</si>
  <si>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</si>
  <si>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</si>
  <si>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</si>
  <si>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</si>
  <si>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</si>
  <si>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</si>
  <si>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</si>
  <si>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</si>
  <si>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</si>
  <si>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</si>
  <si>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</si>
  <si>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</si>
  <si>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</si>
  <si>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</si>
  <si>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</si>
  <si>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</si>
  <si>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</si>
  <si>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</si>
  <si>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</si>
  <si>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</si>
  <si>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</si>
  <si>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</si>
  <si>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</si>
  <si>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</si>
  <si>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</si>
  <si>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</si>
  <si>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</si>
  <si>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</si>
  <si>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</si>
  <si>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</si>
  <si>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</si>
  <si>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</si>
  <si>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</si>
  <si>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</si>
  <si>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</si>
  <si>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</si>
  <si>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</si>
  <si>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</si>
  <si>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</si>
  <si>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</si>
  <si>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</si>
  <si>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</si>
  <si>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</si>
  <si>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</si>
  <si>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</si>
  <si>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</si>
  <si>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</si>
  <si>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</si>
  <si>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</si>
  <si>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</si>
  <si>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</si>
  <si>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</si>
  <si>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</si>
  <si>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</si>
  <si>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</si>
  <si>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</si>
  <si>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</si>
  <si>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</si>
  <si>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</si>
  <si>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</si>
  <si>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</si>
  <si>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</si>
  <si>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</si>
  <si>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</si>
  <si>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</si>
  <si>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</si>
  <si>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</si>
  <si>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</si>
  <si>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</si>
  <si>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</si>
  <si>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</si>
  <si>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</si>
  <si>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</si>
  <si>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</si>
  <si>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</si>
  <si>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</si>
  <si>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</si>
  <si>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</si>
  <si>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</si>
  <si>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</si>
  <si>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</si>
  <si>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</si>
  <si>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</si>
  <si>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</si>
  <si>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</si>
  <si>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</si>
  <si>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</si>
  <si>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</si>
  <si>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</si>
  <si>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</si>
  <si>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</si>
  <si>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</si>
  <si>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</si>
  <si>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</si>
  <si>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</si>
  <si>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</si>
  <si>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</si>
  <si>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</si>
  <si>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</si>
  <si>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</si>
  <si>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</si>
  <si>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</si>
  <si>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</si>
  <si>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</si>
  <si>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</si>
  <si>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</si>
  <si>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</si>
  <si>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</si>
  <si>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</si>
  <si>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</si>
  <si>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</si>
  <si>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</si>
  <si>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</si>
  <si>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</si>
  <si>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</si>
  <si>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</si>
  <si>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</si>
  <si>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</si>
  <si>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</si>
  <si>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</si>
  <si>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</si>
  <si>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</si>
  <si>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</si>
  <si>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</si>
  <si>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</si>
  <si>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</si>
  <si>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</si>
  <si>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</si>
  <si>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</si>
  <si>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</si>
  <si>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</si>
  <si>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</si>
  <si>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</si>
  <si>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</si>
  <si>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</si>
  <si>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</si>
  <si>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</si>
  <si>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</si>
  <si>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</si>
  <si>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</si>
  <si>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</si>
  <si>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</si>
  <si>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</si>
  <si>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</si>
  <si>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</si>
  <si>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</si>
  <si>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</si>
  <si>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</si>
  <si>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</si>
  <si>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</si>
  <si>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</si>
  <si>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</si>
  <si>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</si>
  <si>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</si>
  <si>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</si>
  <si>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</si>
  <si>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</si>
  <si>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</si>
  <si>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</si>
  <si>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</si>
  <si>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</si>
  <si>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</si>
  <si>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</si>
  <si>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</si>
  <si>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</si>
  <si>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</si>
  <si>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</si>
  <si>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</si>
  <si>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</si>
  <si>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</si>
  <si>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</si>
  <si>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</si>
  <si>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</si>
  <si>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</si>
  <si>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</si>
  <si>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</si>
  <si>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</si>
  <si>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</si>
  <si>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</si>
  <si>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</si>
  <si>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</si>
  <si>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</si>
  <si>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</si>
  <si>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</si>
  <si>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</si>
  <si>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</si>
  <si>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</si>
  <si>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</si>
  <si>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</si>
  <si>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</si>
  <si>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</si>
  <si>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</si>
  <si>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</si>
  <si>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</si>
  <si>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</si>
  <si>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</si>
  <si>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</si>
  <si>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</si>
  <si>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</si>
  <si>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</si>
  <si>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</si>
  <si>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</si>
  <si>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</si>
  <si>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</si>
  <si>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</si>
  <si>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</si>
  <si>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</si>
  <si>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</si>
  <si>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</si>
  <si>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</si>
  <si>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</si>
  <si>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</si>
  <si>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</si>
  <si>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</si>
  <si>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</si>
  <si>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</si>
  <si>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</si>
  <si>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</si>
  <si>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</si>
  <si>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</si>
  <si>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</si>
  <si>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</si>
  <si>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</si>
  <si>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</si>
  <si>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</si>
  <si>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</si>
  <si>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</si>
  <si>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</si>
  <si>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</si>
  <si>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</si>
  <si>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</si>
  <si>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</si>
  <si>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</si>
  <si>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</si>
  <si>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</si>
  <si>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</si>
  <si>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</si>
  <si>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</si>
  <si>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</si>
  <si>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</si>
  <si>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</si>
  <si>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</si>
  <si>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</si>
  <si>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</si>
  <si>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</si>
  <si>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</si>
  <si>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</si>
  <si>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</si>
  <si>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</si>
  <si>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</si>
  <si>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</si>
  <si>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</si>
  <si>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</si>
  <si>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</si>
  <si>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</si>
  <si>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</si>
  <si>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</si>
  <si>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</si>
  <si>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</si>
  <si>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</si>
  <si>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</si>
  <si>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</si>
  <si>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</si>
  <si>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</si>
  <si>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</si>
  <si>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</si>
  <si>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</si>
  <si>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</si>
  <si>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</si>
  <si>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</si>
  <si>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</si>
  <si>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</si>
  <si>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</si>
  <si>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</si>
  <si>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</si>
  <si>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</si>
  <si>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</si>
  <si>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</si>
  <si>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</si>
  <si>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</si>
  <si>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</si>
  <si>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</si>
  <si>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</si>
  <si>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</si>
  <si>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</si>
  <si>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</si>
  <si>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</si>
  <si>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</si>
  <si>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</si>
  <si>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</si>
  <si>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</si>
  <si>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</si>
  <si>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</si>
  <si>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</si>
  <si>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</si>
  <si>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</si>
  <si>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</si>
  <si>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</si>
  <si>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</si>
  <si>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</si>
  <si>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</si>
  <si>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</si>
  <si>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</si>
  <si>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</si>
  <si>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</si>
  <si>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</si>
  <si>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</si>
  <si>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</si>
  <si>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</si>
  <si>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</si>
  <si>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</si>
  <si>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</si>
  <si>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</si>
  <si>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</si>
  <si>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</si>
  <si>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</si>
  <si>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</si>
  <si>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</si>
  <si>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</si>
  <si>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</si>
  <si>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</si>
  <si>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</si>
  <si>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</si>
  <si>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</si>
  <si>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</si>
  <si>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</si>
  <si>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</si>
  <si>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</si>
  <si>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</si>
  <si>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</si>
  <si>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</si>
  <si>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</si>
  <si>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</si>
  <si>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</si>
  <si>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</si>
  <si>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</si>
  <si>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</si>
  <si>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</si>
  <si>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</si>
  <si>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</si>
  <si>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</si>
  <si>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</si>
  <si>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</si>
  <si>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</si>
  <si>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</si>
  <si>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</si>
  <si>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</si>
  <si>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</si>
  <si>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</si>
  <si>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</si>
  <si>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</si>
  <si>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</si>
  <si>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</si>
  <si>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</si>
  <si>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</si>
  <si>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</si>
  <si>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</si>
  <si>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</si>
  <si>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</si>
  <si>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</si>
  <si>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</si>
  <si>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</si>
  <si>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</si>
  <si>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</si>
  <si>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</si>
  <si>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</si>
  <si>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</si>
  <si>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</si>
  <si>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</si>
  <si>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</si>
  <si>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</si>
  <si>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</si>
  <si>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</si>
  <si>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</si>
  <si>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</si>
  <si>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</si>
  <si>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</si>
  <si>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</si>
  <si>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</si>
  <si>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</si>
  <si>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</si>
  <si>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</si>
  <si>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</si>
  <si>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</si>
  <si>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</si>
  <si>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</si>
  <si>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</si>
  <si>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</si>
  <si>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</si>
  <si>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</si>
  <si>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</si>
  <si>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</si>
  <si>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</si>
  <si>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</si>
  <si>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</si>
  <si>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</si>
  <si>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</si>
  <si>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</si>
  <si>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</si>
  <si>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</si>
  <si>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</si>
  <si>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</si>
  <si>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</si>
  <si>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</si>
  <si>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</si>
  <si>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</si>
  <si>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</si>
  <si>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</si>
  <si>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</si>
  <si>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</si>
  <si>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</si>
  <si>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</si>
  <si>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</si>
  <si>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</si>
  <si>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</si>
  <si>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</si>
  <si>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</si>
  <si>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</si>
  <si>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</si>
  <si>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</si>
  <si>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</si>
  <si>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</si>
  <si>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</si>
  <si>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</si>
  <si>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</si>
  <si>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</si>
  <si>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</si>
  <si>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</si>
  <si>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</si>
  <si>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</si>
  <si>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</si>
  <si>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</si>
  <si>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</si>
  <si>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</si>
  <si>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</si>
  <si>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</si>
  <si>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</si>
  <si>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</si>
  <si>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</si>
  <si>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</si>
  <si>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</si>
  <si>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</si>
  <si>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</si>
  <si>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</si>
  <si>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</si>
  <si>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</si>
  <si>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</si>
  <si>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PCM-20251120-00002030</t>
  </si>
  <si>
    <t>EM Team on the ay ETA;50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</si>
</sst>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318.87830925925664</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45981.826735185183</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45981.826735185183</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45981.826735185183</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45981.826735185183</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45981.826735185183</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45981.826735185183</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45981.826735185183</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45981.826735185183</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45981.826735185183</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45981.826735185183</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45981.826735185183</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45981.826735185183</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45981.826735185183</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45981.826735185183</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45981.826735185183</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45981.826735185183</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45981.826735185183</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45981.826735185183</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45981.826735185183</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45981.826735185183</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45981.826735185183</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45981.826735185183</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45981.826735185183</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45981.826735185183</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45981.826735185183</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45981.826735185183</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45981.826735185183</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45981.826735185183</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45981.826735185183</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45981.826735185183</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45981.826735185183</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45981.826735185183</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45981.826735185183</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45981.826735185183</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45981.826735185183</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45981.826735185183</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45981.826735185183</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45981.826735185183</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45981.826735185183</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45981.826735185183</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45981.826735185183</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45981.826735185183</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45981.826735185183</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45981.826735185183</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45981.826735185183</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45981.826735185183</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45981.826735185183</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45981.826735185183</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45981.826735185183</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156.82689722222131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R2</v>
      </c>
      <c r="C4" s="18"/>
      <c r="D4" s="18" t="s">
        <v>27476</v>
      </c>
      <c r="E4" s="102"/>
      <c r="F4" s="103">
        <v>45981.825185185182</v>
      </c>
      <c r="G4" s="104">
        <f ca="1">IFERROR(NOW()-F4,"-")</f>
        <v>1.5500000008614734E-3</v>
      </c>
      <c r="H4" s="103">
        <v>45981.818935185183</v>
      </c>
      <c r="I4" s="18" t="str">
        <f>IFERROR(VLOOKUP(D4,DB!A:F,6,0),"")</f>
        <v>SCECO-Rental-Genset</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45981.826735185183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45981.826735185183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45981.826735185183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45981.826735185183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45981.826735185183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45981.826735185183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45981.826735185183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45981.826735185183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45981.826735185183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45981.826735185183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45981.826735185183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45981.826735185183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45981.826735185183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45981.826735185183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45981.826735185183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45981.826735185183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45981.826735185183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45981.826735185183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45981.826735185183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45981.826735185183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45981.826735185183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45981.826735185183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45981.826735185183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45981.826735185183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45981.826735185183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45981.826735185183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45981.826735185183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45981.826735185183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45981.826735185183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45981.826735185183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45981.826735185183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45981.826735185183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45981.826735185183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45981.826735185183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45981.826735185183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45981.826735185183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45981.826735185183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45981.826735185183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45981.826735185183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45981.826735185183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45981.826735185183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45981.826735185183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45981.826735185183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45981.826735185183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45981.826735185183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45981.826735185183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45981.826735185183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45981.826735185183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45981.826735185183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45981.826735185183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45981.826735185183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45981.826735185183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45981.826735185183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45981.826735185183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45981.826735185183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45981.826735185183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45981.826735185183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45981.826735185183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45981.826735185183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45981.826735185183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45981.826735185183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45981.826735185183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45981.826735185183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45981.826735185183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45981.826735185183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45981.826735185183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45981.826735185183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45981.826735185183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45981.826735185183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45981.826735185183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45981.826735185183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45981.826735185183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45981.826735185183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45981.826735185183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45981.826735185183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45981.826735185183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45981.826735185183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45981.826735185183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45981.826735185183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45981.826735185183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45981.826735185183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45981.826735185183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45981.826735185183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45981.826735185183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45981.826735185183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45981.826735185183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45981.826735185183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45981.826735185183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45981.826735185183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45981.826735185183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45981.826735185183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45981.826735185183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45981.826735185183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45981.826735185183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45981.826735185183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45981.826735185183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45981.826735185183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45981.826735185183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45981.826735185183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45981.826735185183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45981.826735185183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45981.826735185183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45981.826735185183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45981.826735185183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45981.826735185183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45981.826735185183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45981.826735185183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45981.826735185183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45981.826735185183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45981.826735185183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45981.826735185183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45981.826735185183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45981.826735185183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45981.826735185183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45981.826735185183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45981.826735185183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45981.826735185183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45981.826735185183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45981.826735185183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45981.826735185183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45981.826735185183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45981.826735185183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45981.826735185183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45981.826735185183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45981.826735185183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45981.826735185183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45981.826735185183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45981.826735185183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45981.826735185183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45981.826735185183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45981.826735185183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45981.826735185183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45981.826735185183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45981.826735185183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45981.826735185183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45981.826735185183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45981.826735185183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45981.826735185183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45981.826735185183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45981.826735185183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45981.826735185183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45981.826735185183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45981.826735185183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45981.826735185183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45981.826735185183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45981.826735185183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45981.826735185183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45981.826735185183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45981.826735185183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45981.826735185183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45981.826735185183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45981.826735185183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45981.826735185183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45981.826735185183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45981.826735185183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45981.826735185183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45981.826735185183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45981.826735185183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45981.826735185183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45981.826735185183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45981.826735185183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45981.826735185183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45981.826735185183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45981.826735185183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45981.826735185183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45981.826735185183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45981.826735185183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45981.826735185183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45981.826735185183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45981.826735185183</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45981.826735185183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45981.826735185183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45981.826735185183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45981.826735185183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45981.826735185183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45981.826735185183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45981.826735185183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45981.826735185183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45981.826735185183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45981.826735185183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45981.826735185183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45981.826735185183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45981.826735185183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45981.826735185183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45981.826735185183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45981.826735185183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45981.826735185183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45981.826735185183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45981.826735185183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45981.826735185183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45981.826735185183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45981.826735185183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45981.826735185183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45981.826735185183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45981.826735185183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45981.826735185183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45981.826735185183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45981.826735185183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45981.826735185183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45981.826735185183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45981.826735185183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45981.826735185183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45981.826735185183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45981.826735185183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45981.826735185183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45981.826735185183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45981.826735185183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45981.826735185183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45981.826735185183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45981.826735185183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45981.826735185183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45981.826735185183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45981.826735185183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45981.826735185183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45981.826735185183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45981.826735185183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45981.826735185183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45981.826735185183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45981.826735185183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45981.826735185183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45981.826735185183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45981.826735185183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45981.826735185183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45981.826735185183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45981.826735185183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45981.826735185183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45981.826735185183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45981.826735185183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45981.826735185183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45981.826735185183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45981.826735185183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45981.826735185183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45981.826735185183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45981.826735185183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45981.826735185183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45981.826735185183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45981.826735185183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45981.826735185183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45981.826735185183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45981.826735185183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45981.826735185183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45981.826735185183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45981.826735185183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45981.826735185183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45981.826735185183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45981.826735185183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45981.826735185183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45981.826735185183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45981.826735185183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45981.826735185183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45981.826735185183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45981.826735185183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45981.826735185183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45981.826735185183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45981.826735185183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45981.826735185183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45981.826735185183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45981.826735185183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45981.826735185183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45981.826735185183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45981.826735185183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45981.826735185183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45981.826735185183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45981.826735185183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45981.826735185183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45981.826735185183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45981.826735185183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45981.826735185183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45981.826735185183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45981.826735185183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45981.826735185183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45981.826735185183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45981.826735185183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45981.826735185183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45981.826735185183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45981.826735185183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45981.826735185183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45981.826735185183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45981.826735185183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45981.826735185183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45981.826735185183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45981.826735185183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45981.826735185183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45981.826735185183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45981.826735185183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45981.826735185183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45981.826735185183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45981.826735185183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45981.826735185183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45981.826735185183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45981.826735185183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45981.826735185183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45981.826735185183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45981.826735185183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45981.826735185183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45981.826735185183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45981.826735185183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45981.826735185183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45981.826735185183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45981.826735185183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45981.826735185183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45981.826735185183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45981.826735185183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45981.826735185183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45981.826735185183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45981.826735185183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45981.826735185183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45981.826735185183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45981.826735185183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45981.826735185183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45981.826735185183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45981.826735185183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45981.826735185183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45981.826735185183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45981.826735185183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45981.826735185183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45981.826735185183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45981.826735185183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45981.826735185183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45981.826735185183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45981.826735185183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45981.826735185183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45981.826735185183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45981.826735185183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45981.826735185183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45981.826735185183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45981.826735185183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45981.826735185183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45981.826735185183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45981.826735185183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45981.826735185183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45981.826735185183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45981.826735185183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45981.826735185183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45981.826735185183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45981.826735185183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45981.826735185183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45981.826735185183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45981.826735185183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45981.826735185183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45981.826735185183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45981.826735185183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45981.826735185183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45981.826735185183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45981.826735185183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45981.826735185183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45981.826735185183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45981.826735185183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45981.826735185183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45981.826735185183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45981.826735185183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45981.826735185183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45981.826735185183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45981.826735185183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45981.826735185183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45981.826735185183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45981.826735185183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45981.826735185183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45981.826735185183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45981.826735185183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45981.826735185183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45981.826735185183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45981.826735185183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45981.826735185183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45981.826735185183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45981.826735185183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45981.826735185183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45981.826735185183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45981.826735185183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45981.826735185183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45981.826735185183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45981.826735185183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45981.826735185183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45981.826735185183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45981.826735185183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45981.826735185183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45981.826735185183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45981.826735185183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45981.826735185183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45981.826735185183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45981.826735185183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45981.826735185183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45981.826735185183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45981.826735185183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45981.826735185183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45981.826735185183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45981.826735185183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45981.826735185183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45981.826735185183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45981.826735185183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45981.826735185183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45981.826735185183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45981.826735185183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45981.826735185183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45981.826735185183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45981.826735185183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45981.826735185183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45981.826735185183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45981.826735185183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45981.826735185183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45981.826735185183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45981.826735185183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45981.826735185183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45981.826735185183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45981.826735185183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45981.826735185183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45981.826735185183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45981.826735185183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45981.826735185183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45981.826735185183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45981.826735185183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45981.826735185183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45981.826735185183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45981.826735185183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45981.826735185183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45981.826735185183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45981.826735185183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45981.826735185183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45981.826735185183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45981.826735185183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45981.826735185183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45981.826735185183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45981.826735185183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45981.826735185183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45981.826735185183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45981.826735185183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45981.826735185183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45981.826735185183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45981.826735185183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45981.826735185183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45981.826735185183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45981.826735185183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45981.826735185183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45981.826735185183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45981.826735185183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45981.826735185183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45981.826735185183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45981.826735185183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45981.826735185183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45981.826735185183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45981.826735185183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45981.826735185183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45981.826735185183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45981.826735185183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45981.826735185183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45981.826735185183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45981.826735185183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45981.826735185183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45981.826735185183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45981.826735185183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45981.826735185183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45981.826735185183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45981.826735185183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45981.826735185183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45981.826735185183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45981.826735185183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45981.826735185183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45981.826735185183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45981.826735185183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45981.826735185183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45981.826735185183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45981.826735185183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45981.826735185183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45981.826735185183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45981.826735185183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45981.826735185183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45981.826735185183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45981.826735185183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45981.826735185183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45981.826735185183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45981.826735185183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45981.826735185183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45981.826735185183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45981.826735185183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45981.826735185183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45981.826735185183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45981.826735185183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45981.826735185183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45981.826735185183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45981.826735185183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45981.826735185183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45981.826735185183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45981.826735185183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45981.826735185183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45981.826735185183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45981.826735185183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45981.826735185183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45981.826735185183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45981.826735185183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45981.826735185183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45981.826735185183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45981.826735185183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45981.826735185183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45981.826735185183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45981.826735185183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45981.826735185183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45981.826735185183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45981.826735185183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45981.826735185183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45981.826735185183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45981.826735185183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45981.826735185183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45981.826735185183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45981.826735185183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45981.826735185183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45981.826735185183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45981.826735185183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45981.826735185183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45981.826735185183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45981.826735185183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45981.826735185183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45981.826735185183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45981.826735185183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45981.826735185183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45981.826735185183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45981.826735185183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45981.826735185183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45981.826735185183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45981.826735185183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45981.826735185183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45981.826735185183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45981.826735185183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45981.826735185183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45981.826735185183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45981.826735185183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45981.826735185183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45981.826735185183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45981.826735185183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45981.826735185183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45981.826735185183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45981.826735185183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45981.826735185183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45981.826735185183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45981.826735185183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45981.826735185183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45981.826735185183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45981.826735185183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45981.826735185183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45981.826735185183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45981.826735185183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45981.826735185183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45981.826735185183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45981.826735185183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45981.826735185183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45981.826735185183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45981.826735185183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45981.826735185183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45981.826735185183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45981.826735185183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45981.826735185183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45981.826735185183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45981.826735185183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45981.826735185183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45981.826735185183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45981.826735185183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45981.826735185183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45981.826735185183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45981.826735185183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45981.826735185183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45981.826735185183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45981.826735185183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45981.826735185183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45981.826735185183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45981.826735185183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45981.826735185183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45981.826735185183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45981.826735185183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45981.826735185183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45981.826735185183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45981.826735185183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45981.826735185183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45981.826735185183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45981.826735185183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45981.826735185183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45981.826735185183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45981.826735185183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45981.826735185183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45981.826735185183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45981.826735185183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45981.826735185183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45981.826735185183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45981.826735185183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45981.826735185183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45981.826735185183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45981.826735185183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45981.826735185183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45981.826735185183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45981.826735185183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45981.826735185183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45981.826735185183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45981.826735185183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45981.826735185183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45981.826735185183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45981.826735185183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45981.826735185183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45981.826735185183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45981.826735185183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45981.826735185183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45981.826735185183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45981.826735185183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45981.826735185183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45981.826735185183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45981.826735185183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45981.826735185183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45981.826735185183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45981.826735185183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45981.826735185183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45981.826735185183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45981.826735185183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45981.826735185183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45981.826735185183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45981.826735185183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45981.826735185183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45981.826735185183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45981.826735185183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45981.826735185183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45981.826735185183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45981.826735185183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45981.826735185183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45981.826735185183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45981.826735185183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45981.826735185183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45981.826735185183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45981.826735185183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45981.826735185183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45981.826735185183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45981.826735185183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45981.826735185183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45981.826735185183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45981.826735185183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45981.826735185183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45981.826735185183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45981.826735185183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45981.826735185183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45981.826735185183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45981.826735185183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45981.826735185183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45981.826735185183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45981.826735185183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45981.826735185183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45981.826735185183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45981.826735185183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45981.826735185183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45981.826735185183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45981.826735185183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45981.826735185183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45981.826735185183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45981.826735185183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45981.826735185183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45981.826735185183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45981.826735185183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45981.826735185183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45981.826735185183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45981.826735185183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45981.826735185183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45981.826735185183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45981.826735185183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45981.826735185183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45981.826735185183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45981.826735185183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45981.826735185183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45981.826735185183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45981.826735185183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45981.826735185183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45981.826735185183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45981.826735185183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45981.826735185183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45981.826735185183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45981.826735185183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45981.826735185183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45981.826735185183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45981.826735185183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45981.826735185183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45981.826735185183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45981.826735185183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45981.826735185183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45981.826735185183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45981.826735185183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45981.826735185183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45981.826735185183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45981.826735185183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45981.826735185183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45981.826735185183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45981.826735185183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45981.826735185183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45981.826735185183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45981.826735185183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45981.826735185183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45981.826735185183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45981.826735185183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45981.826735185183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45981.826735185183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45981.826735185183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45981.826735185183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45981.826735185183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45981.826735185183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45981.826735185183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45981.826735185183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45981.826735185183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45981.826735185183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45981.826735185183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45981.826735185183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45981.826735185183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45981.826735185183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45981.826735185183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45981.826735185183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45981.826735185183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45981.826735185183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45981.826735185183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45981.826735185183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45981.826735185183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45981.826735185183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45981.826735185183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45981.826735185183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45981.826735185183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45981.826735185183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45981.826735185183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45981.826735185183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45981.826735185183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45981.826735185183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45981.826735185183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45981.826735185183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45981.826735185183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45981.826735185183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45981.826735185183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45981.826735185183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45981.826735185183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45981.826735185183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45981.826735185183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45981.826735185183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45981.826735185183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45981.826735185183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45981.826735185183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45981.826735185183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45981.826735185183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45981.826735185183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45981.826735185183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45981.826735185183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45981.826735185183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45981.826735185183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45981.826735185183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45981.826735185183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45981.826735185183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45981.826735185183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45981.826735185183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45981.826735185183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45981.826735185183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45981.826735185183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45981.826735185183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45981.826735185183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45981.826735185183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45981.826735185183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45981.826735185183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45981.826735185183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45981.826735185183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45981.826735185183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45981.826735185183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45981.826735185183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45981.826735185183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45981.826735185183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45981.826735185183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45981.826735185183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45981.826735185183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45981.826735185183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45981.826735185183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45981.826735185183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45981.826735185183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45981.826735185183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45981.826735185183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45981.826735185183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45981.826735185183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45981.826735185183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45981.826735185183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45981.826735185183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45981.826735185183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45981.826735185183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45981.826735185183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45981.826735185183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45981.826735185183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45981.826735185183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45981.826735185183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45981.826735185183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45981.826735185183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45981.826735185183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45981.826735185183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45981.826735185183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45981.826735185183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45981.826735185183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45981.826735185183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45981.826735185183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45981.826735185183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45981.826735185183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45981.826735185183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45981.826735185183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45981.826735185183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45981.826735185183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45981.826735185183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45981.826735185183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45981.826735185183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45981.826735185183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45981.826735185183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45981.826735185183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45981.826735185183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45981.826735185183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45981.826735185183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45981.826735185183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45981.826735185183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45981.826735185183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45981.826735185183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45981.826735185183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45981.826735185183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45981.826735185183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45981.826735185183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45981.826735185183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45981.826735185183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45981.826735185183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45981.826735185183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45981.826735185183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45981.826735185183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45981.826735185183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45981.826735185183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45981.826735185183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45981.826735185183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45981.826735185183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45981.826735185183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45981.826735185183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45981.826735185183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45981.826735185183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45981.826735185183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45981.826735185183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45981.826735185183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45981.826735185183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45981.826735185183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45981.826735185183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45981.826735185183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45981.826735185183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45981.826735185183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45981.826735185183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45981.826735185183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45981.826735185183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45981.826735185183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45981.826735185183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45981.826735185183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45981.826735185183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45981.826735185183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45981.826735185183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45981.826735185183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45981.826735185183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45981.826735185183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45981.826735185183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45981.826735185183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45981.826735185183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45981.826735185183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45981.826735185183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45981.826735185183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45981.826735185183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45981.826735185183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45981.826735185183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45981.826735185183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45981.826735185183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45981.826735185183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45981.826735185183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45981.826735185183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45981.826735185183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45981.826735185183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45981.826735185183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45981.826735185183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45981.826735185183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45981.826735185183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45981.826735185183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45981.826735185183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45981.826735185183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45981.826735185183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45981.826735185183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45981.826735185183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45981.826735185183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45981.826735185183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45981.826735185183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45981.826735185183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45981.826735185183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45981.826735185183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45981.826735185183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45981.826735185183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45981.826735185183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45981.826735185183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45981.826735185183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45981.826735185183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45981.826735185183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45981.826735185183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45981.826735185183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45981.826735185183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45981.826735185183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45981.826735185183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45981.826735185183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45981.826735185183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45981.826735185183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45981.826735185183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45981.826735185183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45981.826735185183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45981.826735185183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45981.826735185183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45981.826735185183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45981.826735185183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45981.826735185183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45981.826735185183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45981.826735185183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45981.826735185183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45981.826735185183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45981.826735185183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45981.826735185183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45981.826735185183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45981.826735185183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45981.826735185183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45981.826735185183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45981.826735185183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45981.826735185183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45981.826735185183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45981.826735185183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45981.826735185183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45981.826735185183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45981.826735185183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45981.826735185183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45981.826735185183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45981.826735185183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45981.826735185183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45981.826735185183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45981.826735185183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45981.826735185183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45981.826735185183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45981.826735185183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45981.826735185183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45981.826735185183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45981.826735185183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45981.826735185183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45981.826735185183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45981.826735185183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45981.826735185183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45981.826735185183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45981.826735185183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45981.826735185183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45981.826735185183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45981.826735185183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45981.826735185183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45981.826735185183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45981.826735185183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45981.826735185183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45981.826735185183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45981.826735185183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45981.826735185183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45981.826735185183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45981.826735185183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45981.826735185183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45981.826735185183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45981.826735185183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45981.826735185183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45981.826735185183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45981.826735185183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45981.826735185183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45981.826735185183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45981.826735185183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45981.826735185183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45981.826735185183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45981.826735185183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45981.826735185183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45981.826735185183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45981.826735185183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45981.826735185183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45981.826735185183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45981.826735185183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45981.826735185183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45981.826735185183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45981.826735185183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45981.826735185183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45981.826735185183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45981.826735185183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45981.826735185183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45981.826735185183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45981.826735185183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45981.826735185183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45981.826735185183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45981.826735185183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45981.826735185183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45981.826735185183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45981.826735185183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45981.826735185183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45981.826735185183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45981.826735185183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45981.826735185183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45981.826735185183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45981.826735185183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45981.826735185183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45981.826735185183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45981.826735185183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45981.826735185183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45981.826735185183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45981.826735185183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45981.826735185183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45981.826735185183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45981.826735185183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45981.826735185183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45981.826735185183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45981.826735185183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45981.826735185183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45981.826735185183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45981.826735185183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45981.826735185183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45981.826735185183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45981.826735185183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45981.826735185183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45981.826735185183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45981.826735185183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45981.826735185183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45981.826735185183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45981.826735185183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45981.826735185183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45981.826735185183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45981.826735185183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45981.826735185183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45981.826735185183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45981.826735185183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45981.826735185183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45981.826735185183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45981.826735185183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45981.826735185183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45981.826735185183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45981.826735185183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45981.826735185183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45981.826735185183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45981.826735185183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45981.826735185183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45981.826735185183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45981.826735185183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45981.826735185183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45981.826735185183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45981.826735185183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45981.826735185183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45981.826735185183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45981.826735185183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45981.826735185183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45981.826735185183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45981.826735185183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45981.826735185183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45981.826735185183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45981.826735185183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45981.826735185183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45981.826735185183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45981.826735185183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45981.826735185183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45981.826735185183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45981.826735185183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45981.826735185183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45981.826735185183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45981.826735185183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45981.826735185183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45981.826735185183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45981.826735185183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45981.826735185183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45981.826735185183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45981.826735185183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45981.826735185183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45981.826735185183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45981.826735185183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45981.826735185183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45981.826735185183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45981.826735185183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45981.826735185183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45981.826735185183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45981.826735185183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45981.826735185183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45981.826735185183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45981.826735185183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45981.826735185183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45981.826735185183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45981.826735185183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45981.826735185183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45981.826735185183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45981.826735185183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45981.826735185183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45981.826735185183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45981.826735185183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45981.826735185183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45981.826735185183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45981.826735185183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45981.826735185183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45981.826735185183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45981.826735185183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45981.826735185183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45981.826735185183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45981.826735185183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45981.826735185183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45981.826735185183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45981.826735185183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45981.826735185183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45981.826735185183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45981.826735185183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45981.826735185183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45981.826735185183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45981.826735185183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45981.826735185183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45981.826735185183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45981.826735185183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45981.826735185183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45981.826735185183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45981.826735185183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45981.826735185183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45981.826735185183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45981.826735185183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45981.826735185183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45981.826735185183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45981.826735185183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45981.826735185183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45981.826735185183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45981.826735185183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45981.826735185183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45981.826735185183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45981.826735185183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45981.826735185183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45981.826735185183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45981.826735185183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45981.826735185183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45981.826735185183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45981.826735185183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45981.826735185183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45981.826735185183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45981.826735185183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45981.826735185183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45981.826735185183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45981.826735185183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45981.826735185183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45981.826735185183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45981.826735185183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45981.826735185183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45981.826735185183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45981.826735185183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45981.826735185183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45981.826735185183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45981.826735185183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278.34601759258658</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4" ca="1" si="0">IFERROR(NOW()-F3,"")</f>
        <v>45981.826735185183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45981.826735185183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45981.826735185183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45981.826735185183</v>
      </c>
      <c r="H6" s="95"/>
      <c r="I6" s="113" t="str">
        <f>IFERROR(VLOOKUP(D6,DB!A:F,6,0),"")</f>
        <v/>
      </c>
      <c r="J6" s="113" t="str">
        <f>IFERROR(VLOOKUP(D6,DB!A:G,7,0),"")</f>
        <v/>
      </c>
      <c r="K6" s="97"/>
      <c r="L6" s="91" t="str">
        <f>IFERROR(VLOOKUP(D6,DB!A:I,9,0),"")</f>
        <v/>
      </c>
    </row>
    <row r="7" spans="1:16" ht="15" customHeight="1">
      <c r="A7" s="113"/>
      <c r="B7" s="113" t="str">
        <f>IFERROR(VLOOKUP(D7,DB!A:K,11,0),"")</f>
        <v>R4</v>
      </c>
      <c r="C7" s="93"/>
      <c r="D7" t="s">
        <v>28729</v>
      </c>
      <c r="E7" s="94"/>
      <c r="F7" s="95"/>
      <c r="G7" s="96">
        <f t="shared" ca="1" si="0"/>
        <v>45981.826735185183</v>
      </c>
      <c r="H7" s="95"/>
      <c r="I7" s="113" t="str">
        <f>IFERROR(VLOOKUP(D7,DB!A:F,6,0),"")</f>
        <v>SCECO</v>
      </c>
      <c r="J7" s="113" t="str">
        <f>IFERROR(VLOOKUP(D7,DB!A:G,7,0),"")</f>
        <v>Good</v>
      </c>
      <c r="K7" s="97"/>
      <c r="L7" s="91" t="str">
        <f>IFERROR(VLOOKUP(D7,DB!A:I,9,0),"")</f>
        <v>Latis</v>
      </c>
    </row>
    <row r="8" spans="1:16" ht="15" customHeight="1">
      <c r="A8" s="113"/>
      <c r="B8" s="113" t="str">
        <f>IFERROR(VLOOKUP(D8,DB!A:K,11,0),"")</f>
        <v/>
      </c>
      <c r="C8" s="93"/>
      <c r="D8" s="91"/>
      <c r="E8" s="94"/>
      <c r="F8" s="95"/>
      <c r="G8" s="96">
        <f t="shared" ca="1" si="0"/>
        <v>45981.826735185183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45981.826735185183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45981.826735185183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45981.826735185183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45981.826735185183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45981.826735185183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45981.826735185183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45981.826735185183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45981.826735185183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45981.826735185183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45981.826735185183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45981.826735185183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45981.826735185183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45981.826735185183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45981.826735185183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45981.826735185183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45981.826735185183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45981.826735185183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45981.826735185183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45981.826735185183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45981.826735185183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45981.826735185183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45981.826735185183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45981.826735185183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45981.826735185183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45981.826735185183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45981.826735185183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45981.826735185183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45981.826735185183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45981.826735185183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45981.826735185183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45981.826735185183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45981.826735185183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45981.826735185183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45981.826735185183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45981.826735185183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45981.826735185183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45981.826735185183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45981.826735185183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45981.826735185183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45981.826735185183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45981.826735185183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45981.826735185183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45981.826735185183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45981.826735185183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45981.826735185183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45981.826735185183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45981.826735185183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45981.826735185183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45981.826735185183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45981.826735185183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45981.826735185183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45981.826735185183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45981.826735185183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45981.826735185183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45981.826735185183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45981.826735185183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45981.826735185183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45981.826735185183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45981.826735185183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45981.826735185183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45981.826735185183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45981.826735185183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45981.826735185183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45981.826735185183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45981.826735185183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45981.826735185183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45981.826735185183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45981.826735185183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45981.826735185183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45981.826735185183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45981.826735185183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45981.826735185183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45981.826735185183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45981.826735185183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45981.826735185183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45981.826735185183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45981.826735185183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45981.826735185183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45981.826735185183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45981.826735185183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45981.826735185183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45981.826735185183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45981.826735185183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45981.826735185183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45981.826735185183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45981.826735185183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45981.826735185183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45981.826735185183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45981.826735185183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45981.826735185183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45981.826735185183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45981.826735185183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45981.826735185183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45981.826735185183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45981.826735185183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45981.826735185183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45981.826735185183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45981.826735185183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45981.826735185183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45981.826735185183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45981.826735185183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45981.826735185183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45981.826735185183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45981.826735185183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45981.826735185183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45981.826735185183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45981.826735185183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45981.826735185183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45981.826735185183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45981.826735185183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45981.826735185183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45981.826735185183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45981.826735185183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45981.826735185183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45981.826735185183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45981.826735185183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45981.826735185183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45981.826735185183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45981.826735185183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45981.826735185183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45981.826735185183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45981.826735185183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45981.826735185183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45981.826735185183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45981.826735185183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45981.826735185183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45981.826735185183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45981.826735185183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45981.826735185183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45981.826735185183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45981.826735185183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45981.826735185183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45981.826735185183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45981.826735185183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45981.826735185183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45981.826735185183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45981.826735185183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45981.826735185183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45981.826735185183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45981.826735185183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45981.826735185183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45981.826735185183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45981.826735185183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45981.826735185183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45981.826735185183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45981.826735185183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45981.826735185183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45981.826735185183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45981.826735185183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45981.826735185183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45981.826735185183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45981.826735185183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45981.826735185183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45981.826735185183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45981.826735185183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45981.826735185183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45981.826735185183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45981.826735185183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45981.826735185183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45981.826735185183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45981.826735185183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45981.826735185183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45981.826735185183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45981.826735185183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45981.826735185183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45981.826735185183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45981.826735185183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45981.826735185183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45981.826735185183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45981.826735185183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45981.826735185183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45981.826735185183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45981.826735185183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45981.826735185183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45981.826735185183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45981.826735185183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45981.826735185183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45981.826735185183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45981.826735185183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45981.826735185183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45981.826735185183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45981.826735185183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45981.826735185183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45981.826735185183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45981.826735185183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45981.826735185183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45981.826735185183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45981.826735185183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45981.826735185183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45981.826735185183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45981.826735185183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45981.826735185183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45981.826735185183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45981.826735185183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45981.826735185183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45981.826735185183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45981.826735185183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45981.826735185183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45981.826735185183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45981.826735185183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45981.826735185183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45981.826735185183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45981.826735185183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45981.826735185183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45981.826735185183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45981.826735185183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45981.826735185183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45981.826735185183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45981.826735185183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45981.826735185183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45981.826735185183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45981.826735185183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45981.826735185183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45981.826735185183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45981.826735185183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45981.826735185183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45981.826735185183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45981.826735185183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45981.826735185183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45981.826735185183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45981.826735185183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45981.826735185183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45981.826735185183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45981.826735185183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45981.826735185183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45981.826735185183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45981.826735185183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45981.826735185183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45981.826735185183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45981.826735185183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45981.826735185183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45981.826735185183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45981.826735185183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45981.826735185183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45981.826735185183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45981.826735185183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45981.826735185183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45981.826735185183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45981.826735185183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45981.826735185183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45981.826735185183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45981.826735185183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45981.826735185183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45981.826735185183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45981.826735185183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45981.826735185183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45981.826735185183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45981.826735185183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45981.826735185183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45981.826735185183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45981.826735185183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45981.826735185183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45981.826735185183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45981.826735185183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45981.826735185183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45981.826735185183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45981.826735185183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45981.826735185183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45981.826735185183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45981.826735185183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45981.826735185183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45981.826735185183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45981.826735185183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45981.826735185183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45981.826735185183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45981.826735185183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45981.826735185183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45981.826735185183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45981.826735185183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45981.826735185183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45981.826735185183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45981.826735185183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45981.826735185183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45981.826735185183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45981.826735185183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45981.826735185183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45981.826735185183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45981.826735185183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45981.826735185183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45981.826735185183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45981.826735185183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45981.826735185183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45981.826735185183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45981.826735185183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45981.826735185183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45981.826735185183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45981.826735185183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45981.826735185183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45981.826735185183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45981.826735185183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45981.826735185183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45981.826735185183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45981.826735185183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45981.826735185183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45981.826735185183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45981.826735185183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45981.826735185183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45981.826735185183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45981.826735185183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45981.826735185183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45981.826735185183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45981.826735185183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45981.826735185183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45981.826735185183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45981.826735185183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45981.826735185183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45981.826735185183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45981.826735185183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45981.826735185183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45981.826735185183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45981.826735185183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45981.826735185183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45981.826735185183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45981.826735185183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45981.826735185183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45981.826735185183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45981.826735185183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45981.826735185183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45981.826735185183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45981.826735185183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45981.826735185183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45981.826735185183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45981.826735185183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45981.826735185183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45981.826735185183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45981.826735185183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45981.826735185183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45981.826735185183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45981.826735185183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45981.826735185183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45981.826735185183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45981.826735185183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45981.826735185183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45981.826735185183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45981.826735185183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45981.826735185183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45981.826735185183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45981.826735185183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45981.826735185183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45981.826735185183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45981.826735185183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45981.826735185183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45981.826735185183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45981.826735185183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45981.826735185183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45981.826735185183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18" ca="1" si="6">IFERROR(NOW()-F355,"")</f>
        <v>45981.826735185183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45981.826735185183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45981.826735185183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45981.826735185183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45981.826735185183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45981.826735185183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45981.826735185183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45981.826735185183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45981.826735185183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45981.826735185183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45981.826735185183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45981.826735185183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45981.826735185183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45981.826735185183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45981.826735185183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45981.826735185183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45981.826735185183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45981.826735185183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45981.826735185183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45981.826735185183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45981.826735185183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45981.826735185183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45981.826735185183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45981.826735185183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45981.826735185183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45981.826735185183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45981.826735185183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45981.826735185183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45981.826735185183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45981.826735185183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45981.826735185183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45981.826735185183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45981.826735185183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45981.826735185183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45981.826735185183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45981.826735185183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45981.826735185183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45981.826735185183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45981.826735185183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45981.826735185183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45981.826735185183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45981.826735185183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45981.826735185183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45981.826735185183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45981.826735185183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45981.826735185183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45981.826735185183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45981.826735185183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45981.826735185183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45981.826735185183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45981.826735185183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45981.826735185183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45981.826735185183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45981.826735185183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45981.826735185183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45981.826735185183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45981.826735185183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45981.826735185183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45981.826735185183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45981.826735185183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45981.826735185183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45981.826735185183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45981.826735185183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45981.826735185183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ref="G419:G464" ca="1" si="7">IFERROR(NOW()-F419,"")</f>
        <v>45981.826735185183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45981.826735185183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45981.826735185183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45981.826735185183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45981.826735185183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45981.826735185183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45981.826735185183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45981.826735185183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45981.826735185183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45981.826735185183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45981.826735185183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45981.826735185183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45981.826735185183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45981.826735185183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45981.826735185183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45981.826735185183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45981.826735185183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45981.826735185183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45981.826735185183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45981.826735185183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45981.826735185183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45981.826735185183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45981.826735185183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45981.826735185183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45981.826735185183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45981.826735185183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45981.826735185183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45981.826735185183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45981.826735185183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45981.826735185183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45981.826735185183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45981.826735185183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45981.826735185183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45981.826735185183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45981.826735185183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45981.826735185183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45981.826735185183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45981.826735185183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45981.826735185183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45981.826735185183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45981.826735185183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45981.826735185183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45981.826735185183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45981.826735185183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45981.826735185183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45981.826735185183</v>
      </c>
      <c r="H464" s="95"/>
      <c r="I464" s="113" t="str">
        <f>IFERROR(VLOOKUP(D464,DB!A:F,6,0),"")</f>
        <v/>
      </c>
      <c r="J464" s="113" t="str">
        <f>IFERROR(VLOOKUP(D464,DB!A:G,7,0),"")</f>
        <v/>
      </c>
      <c r="K464" s="97"/>
      <c r="L464" s="91" t="str">
        <f>IFERROR(VLOOKUP(D464,DB!A:I,9,0),"")</f>
        <v/>
      </c>
    </row>
  </sheetData>
  <dataValidations count="2">
    <dataValidation allowBlank="1" showInputMessage="1" showErrorMessage="1" sqref="E1" xr:uid="{A4F81451-56CC-4543-9497-104C4E44EE4B}"/>
    <dataValidation type="list" allowBlank="1" showInputMessage="1" showErrorMessage="1" sqref="E2:E4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8"/>
  <sheetViews>
    <sheetView tabSelected="1" workbookViewId="0">
      <selection activeCell="K15" sqref="K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89.994674999994459</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55.637857870366133</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33.165624074070365</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4.3119319444449502</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0.45343657406920101</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2</v>
      </c>
      <c r="D7" s="109" t="s">
        <v>32813</v>
      </c>
      <c r="E7" s="109" t="s">
        <v>39021</v>
      </c>
      <c r="F7" s="128">
        <v>45981.825069444443</v>
      </c>
      <c r="G7" s="111">
        <f ca="1">IFERROR(NOW()-F7,"")</f>
        <v>1.6657407395541668E-3</v>
      </c>
      <c r="H7" s="128">
        <v>45981.818124999998</v>
      </c>
      <c r="I7" s="109" t="str">
        <f>IFERROR(VLOOKUP(D7,DB!A:F,6,0),"")</f>
        <v>SCECO</v>
      </c>
      <c r="J7" s="109" t="str">
        <f>IFERROR(VLOOKUP(D7,DB!A:G,7,0),"")</f>
        <v>Dead</v>
      </c>
      <c r="K7" s="109" t="s">
        <v>39119</v>
      </c>
      <c r="L7" s="109" t="str">
        <f>IFERROR(VLOOKUP(D7,DB!A:I,9,0),"")</f>
        <v>Latis</v>
      </c>
    </row>
    <row r="8" spans="1:13">
      <c r="A8" s="109"/>
      <c r="B8" s="109" t="str">
        <f>IFERROR(VLOOKUP(D8,DB!A:K,11,0),"")</f>
        <v/>
      </c>
      <c r="C8" s="109"/>
      <c r="D8" s="109"/>
      <c r="E8" s="109"/>
      <c r="F8" s="109"/>
      <c r="G8" s="111">
        <f ca="1">IFERROR(NOW()-F8,"")</f>
        <v>45981.826735185183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45981.826735185183</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45981.826735185183</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45981.826735185183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45981.826735185183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45981.826735185183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45981.826735185183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45981.826735185183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45981.826735185183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45981.826735185183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45981.826735185183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45981.826735185183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45981.826735185183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45981.826735185183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45981.826735185183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45981.826735185183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45981.826735185183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45981.826735185183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45981.826735185183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45981.826735185183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45981.826735185183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45981.826735185183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45981.826735185183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45981.826735185183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45981.826735185183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45981.826735185183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45981.826735185183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45981.826735185183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45981.826735185183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45981.826735185183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45981.826735185183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45981.826735185183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45981.826735185183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45981.826735185183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45981.826735185183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45981.826735185183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45981.826735185183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45981.826735185183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45981.826735185183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45981.826735185183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45981.826735185183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45981.826735185183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45981.826735185183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45981.826735185183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45981.826735185183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45981.826735185183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45981.826735185183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45981.826735185183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45981.826735185183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45981.826735185183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45981.826735185183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45981.826735185183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45981.826735185183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45981.826735185183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45981.826735185183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45981.826735185183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45981.826735185183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45981.826735185183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45981.826735185183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45981.826735185183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45981.826735185183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45981.826735185183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45981.826735185183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45981.826735185183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45981.826735185183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45981.826735185183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45981.826735185183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45981.826735185183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45981.826735185183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45981.826735185183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45981.826735185183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45981.826735185183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45981.826735185183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45981.826735185183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45981.826735185183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45981.826735185183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45981.826735185183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45981.826735185183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45981.826735185183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45981.826735185183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45981.826735185183</v>
      </c>
      <c r="H88" s="109"/>
      <c r="I88" s="109" t="str">
        <f>IFERROR(VLOOKUP(D88,DB!A:F,6,0),"")</f>
        <v/>
      </c>
      <c r="J88" s="109" t="str">
        <f>IFERROR(VLOOKUP(D88,DB!A:G,7,0),"")</f>
        <v/>
      </c>
      <c r="K88" s="109"/>
      <c r="L88" s="109" t="str">
        <f>IFERROR(VLOOKUP(D88,DB!A:I,9,0),"")</f>
        <v/>
      </c>
    </row>
    <row r="89" spans="1:12">
      <c r="A89" s="131"/>
      <c r="B89" s="131" t="str">
        <f>IFERROR(VLOOKUP(D89,DB!A:K,11,0),"")</f>
        <v/>
      </c>
      <c r="C89" s="131"/>
      <c r="D89" s="131"/>
      <c r="E89" s="131"/>
      <c r="F89" s="132"/>
      <c r="G89" s="111">
        <f ca="1">IFERROR(NOW()-F89,"")</f>
        <v>45981.826735185183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45981.826735185183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45981.826735185183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45981.826735185183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45981.826735185183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45981.826735185183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45981.826735185183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45981.826735185183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45981.826735185183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45981.826735185183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45981.826735185183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45981.826735185183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45981.826735185183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45981.826735185183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45981.826735185183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45981.826735185183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45981.826735185183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45981.826735185183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45981.826735185183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45981.826735185183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45981.826735185183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45981.826735185183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45981.826735185183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45981.826735185183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45981.826735185183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45981.826735185183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45981.826735185183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45981.826735185183</v>
      </c>
      <c r="H116" s="132"/>
      <c r="I116" s="131" t="str">
        <f>IFERROR(VLOOKUP(D116,DB!A:F,6,0),"")</f>
        <v/>
      </c>
      <c r="J116" s="131" t="str">
        <f>IFERROR(VLOOKUP(D116,DB!A:G,7,0),"")</f>
        <v/>
      </c>
      <c r="K116" s="131"/>
      <c r="L116" s="131" t="str">
        <f>IFERROR(VLOOKUP(D116,DB!A:I,9,0),"")</f>
        <v/>
      </c>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45981.826735185183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45981.826735185183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45981.826735185183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45981.826735185183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45981.826735185183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45981.826735185183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45981.826735185183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45981.826735185183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45981.826735185183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45981.826735185183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45981.826735185183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45981.826735185183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45981.826735185183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45981.826735185183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45981.826735185183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45981.826735185183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45981.826735185183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45981.826735185183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45981.826735185183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45981.826735185183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45981.826735185183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45981.826735185183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45981.826735185183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45981.826735185183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45981.826735185183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45981.826735185183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45981.826735185183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45981.826735185183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45981.826735185183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45981.826735185183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45981.826735185183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45981.826735185183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45981.826735185183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45981.826735185183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45981.826735185183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45981.826735185183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45981.826735185183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45981.826735185183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45981.826735185183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45981.826735185183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45981.826735185183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45981.826735185183</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2025-11-20T16:50:31Z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