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67" documentId="13_ncr:1_{F6CB121F-512D-4AA6-A0C1-0FB36C537598}" xr6:coauthVersionLast="47" xr6:coauthVersionMax="47" xr10:uidLastSave="{4A2189D2-9AA1-495C-B7E0-96B2D1A0F8D4}"/>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<sst xmlns="http://schemas.openxmlformats.org/spreadsheetml/2006/main" count="180298" uniqueCount="39125">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</sst>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300.84682638888626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5.9280092587869149E-2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45963.795252314812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45963.795252314812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45963.795252314812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45963.795252314812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45963.795252314812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45963.795252314812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45963.795252314812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45963.795252314812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45963.795252314812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45963.795252314812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45963.795252314812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45963.795252314812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45963.795252314812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45963.795252314812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45963.795252314812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45963.795252314812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45963.795252314812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45963.795252314812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45963.795252314812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45963.795252314812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45963.795252314812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45963.795252314812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45963.795252314812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45963.795252314812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45963.795252314812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45963.795252314812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45963.795252314812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45963.795252314812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45963.795252314812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45963.795252314812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45963.795252314812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45963.795252314812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45963.795252314812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45963.795252314812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45963.795252314812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45963.795252314812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45963.795252314812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45963.795252314812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45963.795252314812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45963.795252314812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45963.795252314812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45963.795252314812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45963.795252314812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45963.795252314812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45963.795252314812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45963.795252314812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45963.795252314812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45963.795252314812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45963.795252314812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45963.795252314812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45963.795252314812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45963.795252314812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45963.795252314812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45963.795252314812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45963.795252314812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45963.795252314812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45963.795252314812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45963.795252314812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45963.795252314812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45963.795252314812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45963.795252314812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45963.795252314812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45963.795252314812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45963.795252314812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45963.795252314812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45963.795252314812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45963.795252314812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45963.795252314812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45963.795252314812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45963.795252314812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45963.795252314812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45963.795252314812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45963.795252314812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45963.795252314812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45963.795252314812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45963.795252314812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45963.795252314812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45963.795252314812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45963.795252314812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45963.795252314812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45963.795252314812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45963.795252314812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45963.795252314812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45963.795252314812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45963.795252314812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45963.795252314812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45963.795252314812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45963.795252314812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45963.795252314812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45963.795252314812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45963.795252314812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45963.795252314812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45963.795252314812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45963.795252314812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45963.795252314812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45963.795252314812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45963.795252314812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45963.795252314812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45963.795252314812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45963.795252314812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45963.795252314812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45963.795252314812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45963.795252314812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45963.795252314812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45963.795252314812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45963.795252314812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45963.795252314812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45963.795252314812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45963.795252314812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45963.795252314812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09F23D88-C052-4435-95EA-ED79626D5F7F}"/>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138.79541435185092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5.0531689814815763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45963.795252314812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45963.795252314812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45963.795252314812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45963.795252314812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45963.795252314812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45963.795252314812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45963.795252314812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45963.795252314812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45963.795252314812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45963.795252314812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45963.795252314812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45963.795252314812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45963.795252314812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45963.795252314812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45963.795252314812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45963.795252314812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45963.795252314812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45963.795252314812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45963.795252314812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45963.795252314812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45963.795252314812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45963.795252314812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45963.795252314812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45963.795252314812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45963.795252314812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45963.795252314812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45963.795252314812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45963.795252314812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45963.795252314812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45963.795252314812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45963.795252314812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45963.795252314812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45963.795252314812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45963.795252314812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45963.795252314812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45963.795252314812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45963.795252314812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45963.795252314812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45963.795252314812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45963.795252314812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45963.795252314812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45963.795252314812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45963.795252314812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45963.795252314812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45963.795252314812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45963.795252314812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45963.795252314812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45963.795252314812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45963.795252314812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45963.795252314812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45963.795252314812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45963.795252314812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45963.795252314812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45963.795252314812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45963.795252314812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45963.795252314812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45963.795252314812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45963.795252314812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45963.795252314812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45963.795252314812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45963.795252314812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45963.795252314812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45963.795252314812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45963.795252314812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45963.795252314812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45963.795252314812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45963.795252314812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45963.795252314812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45963.795252314812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45963.795252314812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45963.795252314812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45963.795252314812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45963.795252314812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45963.795252314812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45963.795252314812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45963.795252314812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45963.795252314812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45963.795252314812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45963.795252314812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45963.795252314812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45963.795252314812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45963.795252314812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45963.795252314812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45963.795252314812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45963.795252314812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45963.795252314812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45963.795252314812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45963.795252314812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45963.795252314812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45963.795252314812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45963.795252314812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45963.795252314812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45963.795252314812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45963.795252314812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45963.795252314812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45963.795252314812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45963.795252314812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45963.795252314812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45963.795252314812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45963.795252314812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45963.795252314812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45963.795252314812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45963.795252314812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45963.795252314812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45963.795252314812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45963.795252314812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45963.795252314812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45963.795252314812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45963.795252314812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45963.795252314812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45963.795252314812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45963.795252314812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45963.795252314812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45963.795252314812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45963.795252314812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45963.795252314812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45963.795252314812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45963.795252314812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45963.795252314812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45963.795252314812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45963.795252314812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45963.795252314812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45963.795252314812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45963.795252314812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45963.795252314812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45963.795252314812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45963.795252314812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45963.795252314812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45963.795252314812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45963.795252314812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45963.795252314812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45963.795252314812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45963.795252314812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45963.795252314812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45963.795252314812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45963.795252314812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45963.795252314812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45963.795252314812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45963.795252314812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45963.795252314812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45963.795252314812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45963.795252314812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45963.795252314812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45963.795252314812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45963.795252314812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45963.795252314812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45963.795252314812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45963.795252314812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45963.795252314812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45963.795252314812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45963.795252314812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45963.795252314812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45963.795252314812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45963.795252314812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45963.795252314812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45963.795252314812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45963.795252314812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45963.795252314812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45963.795252314812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45963.795252314812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45963.795252314812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45963.795252314812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45963.795252314812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45963.795252314812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45963.795252314812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45963.795252314812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45963.795252314812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45963.795252314812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45963.795252314812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45963.795252314812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45963.795252314812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45963.795252314812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45963.795252314812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45963.795252314812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45963.795252314812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45963.795252314812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45963.795252314812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45963.795252314812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45963.795252314812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45963.795252314812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45963.795252314812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45963.795252314812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45963.795252314812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45963.795252314812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45963.795252314812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45963.795252314812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45963.795252314812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45963.795252314812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45963.795252314812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45963.795252314812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45963.795252314812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45963.795252314812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45963.795252314812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45963.795252314812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45963.795252314812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45963.795252314812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45963.795252314812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45963.795252314812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45963.795252314812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45963.795252314812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45963.795252314812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45963.795252314812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45963.795252314812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45963.795252314812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45963.795252314812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45963.795252314812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45963.795252314812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45963.795252314812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45963.795252314812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45963.795252314812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45963.795252314812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45963.795252314812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45963.795252314812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45963.795252314812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45963.795252314812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45963.795252314812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45963.795252314812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45963.795252314812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45963.795252314812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45963.795252314812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45963.795252314812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45963.795252314812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45963.795252314812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45963.795252314812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45963.795252314812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45963.795252314812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45963.795252314812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45963.795252314812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45963.795252314812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45963.795252314812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45963.795252314812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45963.795252314812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45963.795252314812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45963.795252314812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45963.795252314812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45963.795252314812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45963.795252314812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45963.795252314812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45963.795252314812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45963.795252314812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45963.795252314812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45963.795252314812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45963.795252314812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45963.795252314812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45963.795252314812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45963.795252314812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45963.795252314812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45963.795252314812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45963.795252314812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45963.795252314812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45963.795252314812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45963.795252314812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45963.795252314812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45963.795252314812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45963.795252314812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45963.795252314812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45963.795252314812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45963.795252314812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45963.795252314812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45963.795252314812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45963.795252314812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45963.795252314812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45963.795252314812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45963.795252314812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45963.795252314812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45963.795252314812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45963.795252314812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45963.795252314812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45963.795252314812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45963.795252314812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45963.795252314812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45963.795252314812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45963.795252314812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45963.795252314812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45963.795252314812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45963.795252314812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45963.795252314812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45963.795252314812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45963.795252314812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45963.795252314812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45963.795252314812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45963.795252314812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45963.795252314812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45963.795252314812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45963.795252314812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45963.795252314812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45963.795252314812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45963.795252314812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45963.795252314812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45963.795252314812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45963.795252314812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45963.795252314812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45963.795252314812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45963.795252314812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45963.795252314812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45963.795252314812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45963.795252314812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45963.795252314812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45963.795252314812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45963.795252314812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45963.795252314812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45963.795252314812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45963.795252314812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45963.795252314812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45963.795252314812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45963.795252314812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45963.795252314812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45963.795252314812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45963.795252314812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45963.795252314812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45963.795252314812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45963.795252314812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45963.795252314812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45963.795252314812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45963.795252314812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45963.795252314812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45963.795252314812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45963.795252314812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45963.795252314812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45963.795252314812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45963.795252314812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45963.795252314812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45963.795252314812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45963.795252314812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45963.795252314812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45963.795252314812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45963.795252314812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45963.795252314812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45963.795252314812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45963.795252314812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45963.795252314812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45963.795252314812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45963.795252314812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45963.795252314812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45963.795252314812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45963.795252314812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45963.795252314812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45963.795252314812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45963.795252314812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45963.795252314812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45963.795252314812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45963.795252314812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45963.795252314812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45963.795252314812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45963.795252314812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45963.795252314812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45963.795252314812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45963.795252314812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45963.795252314812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45963.795252314812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45963.795252314812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45963.795252314812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45963.795252314812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45963.795252314812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45963.795252314812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45963.795252314812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45963.795252314812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45963.795252314812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45963.795252314812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45963.795252314812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45963.795252314812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45963.795252314812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45963.795252314812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45963.795252314812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45963.795252314812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45963.795252314812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45963.795252314812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45963.795252314812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45963.795252314812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45963.795252314812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45963.795252314812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45963.795252314812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45963.795252314812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45963.795252314812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45963.795252314812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45963.795252314812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45963.795252314812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45963.795252314812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45963.795252314812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45963.795252314812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45963.795252314812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45963.795252314812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45963.795252314812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45963.795252314812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45963.795252314812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45963.795252314812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45963.795252314812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45963.795252314812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45963.795252314812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45963.795252314812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45963.795252314812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45963.795252314812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45963.795252314812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45963.795252314812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45963.795252314812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45963.795252314812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45963.795252314812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45963.795252314812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45963.795252314812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45963.795252314812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45963.795252314812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45963.795252314812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45963.795252314812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45963.795252314812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45963.795252314812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45963.795252314812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45963.795252314812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45963.795252314812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45963.795252314812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45963.795252314812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45963.795252314812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45963.795252314812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45963.795252314812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45963.795252314812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45963.795252314812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45963.795252314812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45963.795252314812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45963.795252314812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45963.795252314812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45963.795252314812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45963.795252314812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45963.795252314812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45963.795252314812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45963.795252314812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45963.795252314812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45963.795252314812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45963.795252314812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45963.795252314812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45963.795252314812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45963.795252314812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45963.795252314812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45963.795252314812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45963.795252314812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45963.795252314812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45963.795252314812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45963.795252314812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45963.795252314812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45963.795252314812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45963.795252314812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45963.795252314812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45963.795252314812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45963.795252314812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45963.795252314812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45963.795252314812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45963.795252314812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45963.795252314812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45963.795252314812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45963.795252314812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45963.795252314812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45963.795252314812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45963.795252314812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45963.795252314812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45963.795252314812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45963.795252314812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45963.795252314812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45963.795252314812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45963.795252314812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45963.795252314812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45963.795252314812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45963.795252314812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45963.795252314812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45963.795252314812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45963.795252314812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45963.795252314812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45963.795252314812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45963.795252314812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45963.795252314812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45963.795252314812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45963.795252314812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45963.795252314812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45963.795252314812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45963.795252314812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45963.795252314812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45963.795252314812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45963.795252314812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45963.795252314812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45963.795252314812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45963.795252314812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45963.795252314812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45963.795252314812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45963.795252314812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45963.795252314812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45963.795252314812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45963.795252314812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45963.795252314812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45963.795252314812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45963.795252314812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45963.795252314812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45963.795252314812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45963.795252314812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45963.795252314812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45963.795252314812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45963.795252314812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45963.795252314812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45963.795252314812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45963.795252314812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45963.795252314812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45963.795252314812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45963.795252314812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45963.795252314812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45963.795252314812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45963.795252314812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45963.795252314812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45963.795252314812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45963.795252314812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45963.795252314812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45963.795252314812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45963.795252314812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45963.795252314812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45963.795252314812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45963.795252314812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45963.795252314812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45963.795252314812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45963.795252314812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45963.795252314812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45963.795252314812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45963.795252314812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45963.795252314812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45963.795252314812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45963.795252314812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45963.795252314812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45963.795252314812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45963.795252314812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45963.795252314812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45963.795252314812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45963.795252314812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45963.795252314812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45963.795252314812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45963.795252314812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45963.795252314812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45963.795252314812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45963.795252314812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45963.795252314812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45963.795252314812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45963.795252314812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45963.795252314812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45963.795252314812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45963.795252314812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45963.795252314812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45963.795252314812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45963.795252314812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45963.795252314812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45963.795252314812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45963.795252314812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45963.795252314812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45963.795252314812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45963.795252314812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45963.795252314812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45963.795252314812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45963.795252314812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45963.795252314812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45963.795252314812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45963.795252314812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45963.795252314812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45963.795252314812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45963.795252314812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45963.795252314812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45963.795252314812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45963.795252314812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45963.795252314812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45963.795252314812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45963.795252314812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45963.795252314812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45963.795252314812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45963.795252314812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45963.795252314812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45963.795252314812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45963.795252314812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45963.795252314812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45963.795252314812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45963.795252314812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45963.795252314812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45963.795252314812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45963.795252314812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45963.795252314812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45963.795252314812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45963.795252314812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45963.795252314812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45963.795252314812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45963.795252314812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45963.795252314812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45963.795252314812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45963.795252314812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45963.795252314812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45963.795252314812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45963.795252314812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45963.795252314812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45963.795252314812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45963.795252314812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45963.795252314812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45963.795252314812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45963.795252314812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45963.795252314812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45963.795252314812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45963.795252314812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45963.795252314812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45963.795252314812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45963.795252314812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45963.795252314812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45963.795252314812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45963.795252314812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45963.795252314812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45963.795252314812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45963.795252314812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45963.795252314812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45963.795252314812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45963.795252314812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45963.795252314812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45963.795252314812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45963.795252314812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45963.795252314812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45963.795252314812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45963.795252314812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45963.795252314812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45963.795252314812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45963.795252314812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45963.795252314812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45963.795252314812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45963.795252314812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45963.795252314812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45963.795252314812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45963.795252314812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45963.795252314812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45963.795252314812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45963.795252314812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45963.795252314812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45963.795252314812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45963.795252314812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45963.795252314812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45963.795252314812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45963.795252314812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45963.795252314812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45963.795252314812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45963.795252314812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45963.795252314812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45963.795252314812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45963.795252314812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45963.795252314812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45963.795252314812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45963.795252314812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45963.795252314812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45963.795252314812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45963.795252314812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45963.795252314812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45963.795252314812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45963.795252314812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45963.795252314812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45963.795252314812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45963.795252314812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45963.795252314812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45963.795252314812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45963.795252314812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45963.795252314812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45963.795252314812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45963.795252314812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45963.795252314812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45963.795252314812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45963.795252314812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45963.795252314812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45963.795252314812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45963.795252314812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45963.795252314812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45963.795252314812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45963.795252314812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45963.795252314812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45963.795252314812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45963.795252314812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45963.795252314812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45963.795252314812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45963.795252314812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45963.795252314812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45963.795252314812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45963.795252314812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45963.795252314812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45963.795252314812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45963.795252314812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45963.795252314812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45963.795252314812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45963.795252314812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45963.795252314812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45963.795252314812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45963.795252314812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45963.795252314812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45963.795252314812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45963.795252314812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45963.795252314812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45963.795252314812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45963.795252314812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45963.795252314812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45963.795252314812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45963.795252314812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45963.795252314812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45963.795252314812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45963.795252314812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45963.795252314812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45963.795252314812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45963.795252314812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45963.795252314812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45963.795252314812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45963.795252314812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45963.795252314812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45963.795252314812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45963.795252314812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45963.795252314812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45963.795252314812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45963.795252314812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45963.795252314812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45963.795252314812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45963.795252314812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45963.795252314812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45963.795252314812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45963.795252314812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45963.795252314812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45963.795252314812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45963.795252314812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45963.795252314812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45963.795252314812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45963.795252314812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45963.795252314812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45963.795252314812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45963.795252314812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45963.795252314812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45963.795252314812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45963.795252314812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45963.795252314812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45963.795252314812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45963.795252314812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45963.795252314812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45963.795252314812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45963.795252314812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45963.795252314812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45963.795252314812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45963.795252314812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45963.795252314812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45963.795252314812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45963.795252314812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45963.795252314812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45963.795252314812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45963.795252314812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45963.795252314812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45963.795252314812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45963.795252314812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45963.795252314812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45963.795252314812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45963.795252314812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45963.795252314812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45963.795252314812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45963.795252314812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45963.795252314812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45963.795252314812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45963.795252314812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45963.795252314812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45963.795252314812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45963.795252314812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45963.795252314812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45963.795252314812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45963.795252314812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45963.795252314812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45963.795252314812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45963.795252314812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45963.795252314812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45963.795252314812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45963.795252314812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45963.795252314812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45963.795252314812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45963.795252314812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45963.795252314812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45963.795252314812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45963.795252314812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45963.795252314812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45963.795252314812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45963.795252314812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45963.795252314812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45963.795252314812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45963.795252314812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45963.795252314812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45963.795252314812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45963.795252314812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45963.795252314812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45963.795252314812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45963.795252314812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45963.795252314812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45963.795252314812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45963.795252314812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45963.795252314812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45963.795252314812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45963.795252314812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45963.795252314812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45963.795252314812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45963.795252314812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45963.795252314812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45963.795252314812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45963.795252314812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45963.795252314812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45963.795252314812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45963.795252314812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45963.795252314812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45963.795252314812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45963.795252314812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45963.795252314812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45963.795252314812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45963.795252314812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45963.795252314812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45963.795252314812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45963.795252314812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45963.795252314812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45963.795252314812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45963.795252314812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45963.795252314812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45963.795252314812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45963.795252314812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45963.795252314812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45963.795252314812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45963.795252314812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45963.795252314812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45963.795252314812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45963.795252314812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45963.795252314812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45963.795252314812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45963.795252314812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45963.795252314812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45963.795252314812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45963.795252314812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45963.795252314812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45963.795252314812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45963.795252314812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45963.795252314812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45963.795252314812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45963.795252314812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45963.795252314812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45963.795252314812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45963.795252314812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45963.795252314812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45963.795252314812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45963.795252314812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45963.795252314812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45963.795252314812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45963.795252314812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45963.795252314812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45963.795252314812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45963.795252314812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45963.795252314812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45963.795252314812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45963.795252314812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45963.795252314812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45963.795252314812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45963.795252314812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45963.795252314812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45963.795252314812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45963.795252314812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45963.795252314812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45963.795252314812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45963.795252314812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45963.795252314812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45963.795252314812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45963.795252314812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45963.795252314812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45963.795252314812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45963.795252314812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45963.795252314812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45963.795252314812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45963.795252314812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45963.795252314812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45963.795252314812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45963.795252314812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45963.795252314812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45963.795252314812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45963.795252314812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45963.795252314812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45963.795252314812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45963.795252314812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45963.795252314812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45963.795252314812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45963.795252314812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45963.795252314812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45963.795252314812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45963.795252314812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45963.795252314812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45963.795252314812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45963.795252314812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45963.795252314812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45963.795252314812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45963.795252314812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45963.795252314812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45963.795252314812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45963.795252314812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45963.795252314812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45963.795252314812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45963.795252314812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45963.795252314812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45963.795252314812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45963.795252314812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45963.795252314812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45963.795252314812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45963.795252314812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45963.795252314812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45963.795252314812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45963.795252314812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45963.795252314812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45963.795252314812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45963.795252314812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45963.795252314812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45963.795252314812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45963.795252314812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45963.795252314812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45963.795252314812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45963.795252314812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45963.795252314812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45963.795252314812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45963.795252314812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45963.795252314812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45963.795252314812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45963.795252314812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45963.795252314812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45963.795252314812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45963.795252314812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45963.795252314812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45963.795252314812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45963.795252314812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45963.795252314812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45963.795252314812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45963.795252314812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45963.795252314812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45963.795252314812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45963.795252314812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45963.795252314812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45963.795252314812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45963.795252314812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45963.795252314812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45963.795252314812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45963.795252314812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45963.795252314812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45963.795252314812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45963.795252314812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45963.795252314812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45963.795252314812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45963.795252314812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45963.795252314812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45963.795252314812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45963.795252314812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45963.795252314812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45963.795252314812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45963.795252314812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45963.795252314812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45963.795252314812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45963.795252314812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45963.795252314812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45963.795252314812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45963.795252314812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45963.795252314812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45963.795252314812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45963.795252314812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45963.795252314812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45963.795252314812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45963.795252314812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45963.795252314812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45963.795252314812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45963.795252314812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45963.795252314812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45963.795252314812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45963.795252314812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45963.795252314812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45963.795252314812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45963.795252314812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45963.795252314812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45963.795252314812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45963.795252314812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45963.795252314812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45963.795252314812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45963.795252314812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45963.795252314812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45963.795252314812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45963.795252314812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45963.795252314812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45963.795252314812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45963.795252314812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45963.795252314812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45963.795252314812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45963.795252314812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45963.795252314812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45963.795252314812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45963.795252314812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45963.795252314812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45963.795252314812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45963.795252314812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45963.795252314812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45963.795252314812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45963.795252314812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45963.795252314812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45963.795252314812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45963.795252314812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45963.795252314812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45963.795252314812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45963.795252314812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45963.795252314812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45963.795252314812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45963.795252314812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45963.795252314812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45963.795252314812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45963.795252314812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45963.795252314812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45963.795252314812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45963.795252314812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45963.795252314812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45963.795252314812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45963.795252314812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45963.795252314812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45963.795252314812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45963.795252314812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45963.795252314812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45963.795252314812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45963.795252314812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45963.795252314812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45963.795252314812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45963.795252314812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45963.795252314812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45963.795252314812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45963.795252314812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45963.795252314812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45963.795252314812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45963.795252314812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45963.795252314812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45963.795252314812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45963.795252314812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45963.795252314812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45963.795252314812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45963.795252314812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45963.795252314812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45963.795252314812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45963.795252314812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45963.795252314812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45963.795252314812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45963.795252314812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45963.795252314812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45963.795252314812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45963.795252314812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45963.795252314812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45963.795252314812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45963.795252314812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45963.795252314812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45963.795252314812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45963.795252314812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45963.795252314812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45963.795252314812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45963.795252314812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45963.795252314812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45963.795252314812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45963.795252314812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45963.795252314812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45963.795252314812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45963.795252314812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45963.795252314812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45963.795252314812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45963.795252314812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45963.795252314812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45963.795252314812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45963.795252314812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45963.795252314812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45963.795252314812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45963.795252314812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45963.795252314812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45963.795252314812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45963.795252314812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45963.795252314812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45963.795252314812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45963.795252314812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45963.795252314812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45963.795252314812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45963.795252314812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45963.795252314812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45963.795252314812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45963.795252314812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45963.795252314812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45963.795252314812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45963.795252314812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45963.795252314812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45963.795252314812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45963.795252314812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45963.795252314812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45963.795252314812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45963.795252314812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45963.795252314812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45963.795252314812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45963.795252314812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45963.795252314812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45963.795252314812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45963.795252314812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45963.795252314812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45963.795252314812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45963.795252314812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45963.795252314812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45963.795252314812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45963.795252314812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45963.795252314812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45963.795252314812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45963.795252314812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45963.795252314812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45963.795252314812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45963.795252314812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45963.795252314812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45963.795252314812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45963.795252314812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45963.795252314812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45963.795252314812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45963.795252314812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45963.795252314812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45963.795252314812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45963.795252314812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45963.795252314812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45963.795252314812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45963.795252314812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45963.795252314812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45963.795252314812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45963.795252314812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45963.795252314812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45963.795252314812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45963.795252314812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45963.795252314812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45963.795252314812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45963.795252314812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45963.795252314812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45963.795252314812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45963.795252314812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45963.795252314812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45963.795252314812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45963.795252314812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45963.795252314812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45963.795252314812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45963.795252314812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45963.795252314812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45963.795252314812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45963.795252314812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45963.795252314812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45963.795252314812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45963.795252314812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45963.795252314812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45963.795252314812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45963.795252314812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45963.795252314812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45963.795252314812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45963.795252314812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45963.795252314812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45963.795252314812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45963.795252314812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45963.795252314812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45963.795252314812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45963.795252314812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45963.795252314812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45963.795252314812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45963.795252314812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45963.795252314812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45963.795252314812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45963.795252314812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45963.795252314812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45963.795252314812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45963.795252314812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45963.795252314812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45963.795252314812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45963.795252314812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45963.795252314812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45963.795252314812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45963.795252314812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45963.795252314812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45963.795252314812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45963.795252314812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45963.795252314812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45963.795252314812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45963.795252314812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45963.795252314812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45963.795252314812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45963.795252314812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45963.795252314812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45963.795252314812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45963.795252314812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45963.795252314812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45963.795252314812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45963.795252314812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45963.795252314812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45963.795252314812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45963.795252314812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45963.795252314812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45963.795252314812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45963.795252314812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45963.795252314812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45963.795252314812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45963.795252314812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45963.795252314812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45963.795252314812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45963.795252314812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45963.795252314812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45963.795252314812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45963.795252314812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45963.795252314812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45963.795252314812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45963.795252314812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45963.795252314812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45963.795252314812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45963.795252314812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45963.795252314812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45963.795252314812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45963.795252314812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45963.795252314812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45963.795252314812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45963.795252314812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45963.795252314812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45963.795252314812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45963.795252314812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45963.795252314812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45963.795252314812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45963.795252314812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45963.795252314812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45963.795252314812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workbookViewId="0">
      <selection activeCell="D8" sqref="D8: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260.31453472221619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1.8863425924791954E-2</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0.13895601851254469</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0.13820370370376622</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45963.795252314812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45963.795252314812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45963.795252314812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45963.795252314812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45963.795252314812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45963.795252314812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45963.795252314812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45963.795252314812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45963.795252314812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45963.795252314812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45963.795252314812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45963.795252314812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45963.795252314812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45963.795252314812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45963.795252314812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45963.795252314812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45963.795252314812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45963.795252314812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45963.795252314812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45963.795252314812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45963.795252314812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45963.795252314812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45963.795252314812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45963.795252314812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45963.795252314812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45963.795252314812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45963.795252314812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45963.795252314812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45963.795252314812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45963.795252314812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45963.795252314812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45963.795252314812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45963.795252314812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45963.795252314812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45963.795252314812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45963.795252314812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45963.795252314812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45963.795252314812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45963.795252314812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45963.795252314812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45963.795252314812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45963.795252314812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45963.795252314812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45963.795252314812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45963.795252314812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45963.795252314812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45963.795252314812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45963.795252314812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45963.795252314812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45963.795252314812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45963.795252314812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45963.795252314812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45963.795252314812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45963.795252314812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45963.795252314812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45963.795252314812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45963.795252314812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45963.795252314812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45963.795252314812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45963.795252314812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45963.795252314812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45963.795252314812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45963.795252314812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45963.795252314812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45963.795252314812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45963.795252314812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45963.795252314812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45963.795252314812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45963.795252314812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45963.795252314812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45963.795252314812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45963.795252314812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45963.795252314812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45963.795252314812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45963.795252314812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45963.795252314812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45963.795252314812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45963.795252314812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45963.795252314812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45963.795252314812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45963.795252314812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45963.795252314812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45963.795252314812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45963.795252314812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45963.795252314812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45963.795252314812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45963.795252314812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45963.795252314812</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45963.795252314812</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45963.795252314812</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45963.795252314812</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71.963192129624076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37.606374999995751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15.134141203699983</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45963.795252314812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45963.795252314812</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45963.795252314812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45963.795252314812</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45963.795252314812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45963.795252314812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45963.795252314812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45963.795252314812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45963.795252314812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45963.795252314812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45963.795252314812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45963.795252314812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45963.795252314812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45963.795252314812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45963.795252314812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45963.795252314812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45963.795252314812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45963.795252314812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45963.795252314812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45963.795252314812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45963.795252314812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45963.795252314812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45963.795252314812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45963.795252314812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45963.795252314812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45963.795252314812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45963.795252314812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45963.795252314812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45963.795252314812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45963.795252314812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45963.795252314812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45963.795252314812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45963.795252314812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45963.795252314812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45963.795252314812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45963.795252314812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45963.795252314812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45963.795252314812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45963.795252314812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45963.795252314812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45963.795252314812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45963.795252314812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45963.795252314812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45963.795252314812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45963.795252314812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45963.795252314812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45963.795252314812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45963.795252314812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45963.795252314812</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45963.795252314812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45963.795252314812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45963.795252314812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45963.795252314812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45963.795252314812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45963.795252314812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45963.795252314812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45963.795252314812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45963.795252314812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45963.795252314812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45963.795252314812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45963.795252314812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45963.795252314812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45963.795252314812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45963.795252314812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45963.795252314812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45963.795252314812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45963.795252314812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45963.795252314812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45963.795252314812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45963.795252314812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45963.795252314812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45963.795252314812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45963.795252314812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45963.795252314812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45963.795252314812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45963.795252314812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45963.795252314812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45963.795252314812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45963.795252314812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45963.795252314812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45963.795252314812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45963.795252314812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45963.795252314812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45963.795252314812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45963.795252314812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45963.795252314812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45963.795252314812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45963.795252314812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45963.795252314812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45963.795252314812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45963.795252314812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45963.795252314812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45963.795252314812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45963.795252314812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45963.795252314812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45963.795252314812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45963.795252314812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45963.795252314812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45963.795252314812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45963.795252314812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45963.795252314812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45963.795252314812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45963.795252314812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45963.795252314812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45963.795252314812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45963.795252314812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45963.795252314812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45963.795252314812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45963.795252314812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45963.795252314812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45963.795252314812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45963.795252314812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45963.795252314812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45963.795252314812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45963.795252314812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45963.795252314812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45963.795252314812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45963.795252314812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45963.795252314812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45963.795252314812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45963.795252314812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45963.795252314812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45963.795252314812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45963.795252314812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45963.795252314812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45963.795252314812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45963.795252314812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45963.795252314812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45963.795252314812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45963.795252314812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45963.795252314812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45963.795252314812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45963.795252314812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45963.795252314812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45963.795252314812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45963.795252314812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45963.795252314812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45963.795252314812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45963.795252314812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45963.795252314812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45963.795252314812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45963.795252314812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45963.795252314812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45963.795252314812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45963.795252314812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45963.795252314812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45963.795252314812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45963.795252314812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45963.795252314812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45963.795252314812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45963.795252314812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45963.795252314812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45963.795252314812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45963.795252314812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45963.795252314812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45963.795252314812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45963.795252314812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45963.795252314812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45963.795252314812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45963.795252314812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45963.795252314812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45963.795252314812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45963.795252314812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45963.795252314812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45963.795252314812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45963.795252314812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45963.795252314812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45963.795252314812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45963.795252314812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45963.795252314812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45963.795252314812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45963.795252314812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45963.795252314812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45963.795252314812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45963.795252314812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45963.795252314812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45963.795252314812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45963.795252314812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45963.795252314812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45963.795252314812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45963.795252314812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45963.795252314812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45963.795252314812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45963.795252314812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45963.795252314812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45963.795252314812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45963.795252314812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45963.795252314812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45963.795252314812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45963.795252314812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45963.795252314812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45963.795252314812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45963.795252314812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45963.795252314812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45963.795252314812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45963.795252314812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45963.795252314812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45963.795252314812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45963.795252314812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45963.795252314812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45963.795252314812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45963.795252314812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45963.795252314812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45963.795252314812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45963.795252314812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45963.795252314812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45963.795252314812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45963.795252314812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45963.795252314812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45963.795252314812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45963.795252314812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45963.795252314812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45963.795252314812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45963.795252314812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45963.795252314812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45963.795252314812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45963.795252314812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45963.795252314812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45963.795252314812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45963.795252314812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45963.795252314812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45963.795252314812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45963.795252314812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45963.795252314812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45963.795252314812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45963.795252314812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45963.795252314812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45963.795252314812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45963.795252314812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45963.795252314812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45963.795252314812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45963.795252314812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45963.795252314812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45963.795252314812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45963.795252314812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45963.795252314812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45963.795252314812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45963.795252314812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45963.795252314812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45963.795252314812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45963.795252314812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45963.795252314812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45963.795252314812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45963.795252314812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45963.795252314812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45963.795252314812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45963.795252314812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45963.795252314812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45963.795252314812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45963.795252314812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45963.795252314812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45963.795252314812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45963.795252314812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45963.795252314812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45963.795252314812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45963.795252314812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45963.795252314812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45963.795252314812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45963.795252314812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45963.795252314812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45963.795252314812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45963.795252314812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45963.795252314812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45963.795252314812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45963.795252314812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45963.795252314812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45963.795252314812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45963.795252314812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45963.795252314812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45963.795252314812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45963.795252314812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45963.795252314812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45963.795252314812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45963.795252314812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45963.795252314812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45963.795252314812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45963.795252314812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45963.795252314812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45963.795252314812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45963.795252314812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45963.795252314812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45963.795252314812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45963.795252314812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45963.795252314812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45963.795252314812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45963.795252314812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45963.795252314812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45963.795252314812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45963.795252314812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45963.795252314812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45963.795252314812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45963.795252314812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45963.795252314812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45963.795252314812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45963.795252314812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45963.795252314812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45963.795252314812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45963.795252314812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45963.795252314812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45963.795252314812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45963.795252314812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45963.795252314812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45963.795252314812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45963.795252314812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45963.795252314812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45963.795252314812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45963.795252314812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45963.795252314812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45963.795252314812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45963.795252314812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45963.795252314812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45963.795252314812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45963.795252314812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45963.795252314812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45963.795252314812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45963.795252314812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45963.795252314812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45963.795252314812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45963.795252314812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45963.795252314812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45963.795252314812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45963.795252314812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45963.795252314812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45963.795252314812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45963.795252314812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45963.795252314812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45963.795252314812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45963.795252314812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45963.795252314812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45963.795252314812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45963.795252314812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45963.795252314812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45963.795252314812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45963.795252314812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45963.795252314812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45963.795252314812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45963.795252314812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45963.795252314812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45963.795252314812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45963.795252314812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45963.795252314812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45963.795252314812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45963.795252314812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45963.795252314812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45963.795252314812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45963.795252314812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45963.795252314812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45963.795252314812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45963.795252314812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45963.795252314812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45963.795252314812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45963.795252314812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45963.795252314812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45963.795252314812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45963.795252314812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45963.795252314812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45963.795252314812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45963.795252314812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45963.795252314812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45963.795252314812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45963.795252314812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45963.795252314812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45963.795252314812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45963.795252314812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45963.795252314812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45963.795252314812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45963.795252314812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45963.795252314812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45963.795252314812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45963.795252314812</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45963.62945601852</v>
      </c>
      <c r="G2" s="76">
        <f ca="1">IFERROR(NOW()-F2,"-")</f>
        <v>0.16579629629268311</v>
      </c>
      <c r="H2" s="106">
        <v>45963.634062500001</v>
      </c>
      <c r="I2" s="102" t="str">
        <f>IFERROR(VLOOKUP(D2,DB!A:F,6,0),"")</f>
        <v>SCECO</v>
      </c>
      <c r="J2" s="169" t="str">
        <f>IFERROR(VLOOKUP(D2,DB!A:G,7,0),"")</f>
        <v>In progress</v>
      </c>
      <c r="K2" s="107" t="s">
        <v>39124</v>
      </c>
      <c r="L2" s="108" t="str">
        <f>IFERROR(VLOOKUP(D2,DB!A:I,9,0),"")</f>
        <v>Latis</v>
      </c>
    </row>
    <row r="3" spans="1:16383" ht="31.5" customHeight="1">
      <c r="A3" s="168"/>
      <c r="B3" s="169" t="str">
        <f>IFERROR(VLOOKUP(D3,DB!A:K,11,0),"")</f>
        <v/>
      </c>
      <c r="C3" s="170"/>
      <c r="D3" s="169"/>
      <c r="E3" s="102"/>
      <c r="F3" s="171"/>
      <c r="G3" s="115">
        <f t="shared" ref="G3:G24" ca="1" si="0">IFERROR(NOW()-F3,"-")</f>
        <v>45963.795252314812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45963.795252314812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45963.795252314812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45963.795252314812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45963.795252314812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45963.795252314812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45963.795252314812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45963.795252314812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45963.795252314812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45963.795252314812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45963.795252314812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45963.795252314812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45963.795252314812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45963.795252314812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45963.795252314812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45963.795252314812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45963.795252314812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45963.795252314812</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45963.795252314812</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45963.795252314812</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45963.795252314812</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45963.795252314812</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45963.795252314812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45963.795252314812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45963.795252314812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45963.795252314812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45963.795252314812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45963.795252314812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45963.795252314812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45963.795252314812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45963.795252314812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45963.795252314812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45963.795252314812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45963.795252314812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45963.795252314812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45963.795252314812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45963.795252314812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45963.795252314812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45963.795252314812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45963.795252314812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45963.795252314812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45963.795252314812</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2025-11-02T16:07:11Z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